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GAIM\03_Operações\01_Relatórios e Informações\01 Relatórios Periódicos\INFOMERCADO\2024\Mensal\01_JAN_24\Dados Preliminares da Sazonalização\"/>
    </mc:Choice>
  </mc:AlternateContent>
  <xr:revisionPtr revIDLastSave="0" documentId="13_ncr:1_{580AD34D-53F0-4B07-8E8D-821D927CCF74}" xr6:coauthVersionLast="47" xr6:coauthVersionMax="47" xr10:uidLastSave="{00000000-0000-0000-0000-000000000000}"/>
  <bookViews>
    <workbookView xWindow="28680" yWindow="-1965" windowWidth="24240" windowHeight="17520" tabRatio="771" xr2:uid="{00000000-000D-0000-FFFF-FFFF00000000}"/>
  </bookViews>
  <sheets>
    <sheet name="Notas Explicativas" sheetId="63" r:id="rId1"/>
    <sheet name="Índice" sheetId="14" r:id="rId2"/>
    <sheet name="002 MRE" sheetId="4" r:id="rId3"/>
    <sheet name="005 Contratos" sheetId="6" r:id="rId4"/>
    <sheet name="006 Garantia Física" sheetId="24" r:id="rId5"/>
    <sheet name="014 CCGF" sheetId="64" r:id="rId6"/>
  </sheets>
  <definedNames>
    <definedName name="_xlnm._FilterDatabase" localSheetId="2" hidden="1">'002 MRE'!#REF!</definedName>
    <definedName name="_xlnm._FilterDatabase" localSheetId="3" hidden="1">'005 Contratos'!$B$14:$B$19</definedName>
    <definedName name="_xlnm._FilterDatabase" localSheetId="4" hidden="1">'006 Garantia Física'!$B$12:$B$38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4" l="1"/>
  <c r="C16" i="14" l="1"/>
  <c r="C15" i="14"/>
  <c r="C14" i="14"/>
  <c r="C13" i="14"/>
  <c r="C12" i="14" l="1"/>
</calcChain>
</file>

<file path=xl/sharedStrings.xml><?xml version="1.0" encoding="utf-8"?>
<sst xmlns="http://schemas.openxmlformats.org/spreadsheetml/2006/main" count="121" uniqueCount="79">
  <si>
    <t>Total</t>
  </si>
  <si>
    <t>NORDESTE</t>
  </si>
  <si>
    <t>NORTE</t>
  </si>
  <si>
    <t>SUDESTE</t>
  </si>
  <si>
    <t>SUL</t>
  </si>
  <si>
    <t>Submercado</t>
  </si>
  <si>
    <t>Item</t>
  </si>
  <si>
    <t>Dados do MRE</t>
  </si>
  <si>
    <t xml:space="preserve">A Câmara de Comercialização de Energia Elétrica - CCEE não se responsabiliza, em qualquer tempo, sob qualquer condição e hipótese, por estudos, projeções e/ou negociações que sejam realizadas com fundamento </t>
  </si>
  <si>
    <t>nos dados constantes do presente relatório.</t>
  </si>
  <si>
    <t>Dados de contrato</t>
  </si>
  <si>
    <t>Relatório</t>
  </si>
  <si>
    <t>Conteúdo</t>
  </si>
  <si>
    <t>002 MRE</t>
  </si>
  <si>
    <t>Tabela</t>
  </si>
  <si>
    <t>Tabela 008</t>
  </si>
  <si>
    <t>Tabela 009</t>
  </si>
  <si>
    <t>Tabela 010</t>
  </si>
  <si>
    <t>Garantia física  (1)</t>
  </si>
  <si>
    <t>Garantia física  (5)</t>
  </si>
  <si>
    <t>Fator de perdas internas (2)</t>
  </si>
  <si>
    <t>Fator de perdas de rede básica (3)</t>
  </si>
  <si>
    <t>(2) Corresponde ao valor médio do fator de perdas internas que é aplicado sobre a garantia física proporcional às unidades geradoras em operação.</t>
  </si>
  <si>
    <t>(3) Corresponde ao valor médio do fator de perdas de rede básica que é aplicado sobre a garantia física mensal ajustada em função das perdas internas.</t>
  </si>
  <si>
    <t>Fator de disponibilidade (4)</t>
  </si>
  <si>
    <t>(4) Corresponde ao valor médio do fator de diponibilidade que é aplicado sobre a garantia física modulada ajustada em função das perdas da rede básica.</t>
  </si>
  <si>
    <t>Fator de redução acumulado</t>
  </si>
  <si>
    <t>Índice</t>
  </si>
  <si>
    <t>Importante</t>
  </si>
  <si>
    <t>Próximo</t>
  </si>
  <si>
    <t>Anterior</t>
  </si>
  <si>
    <t>Dados de Sazonalização da Garantia Física</t>
  </si>
  <si>
    <t>Tabela 009 - Garantia física sazonalizada e fatores de ajuste</t>
  </si>
  <si>
    <t>005 Contratos</t>
  </si>
  <si>
    <t>Tabela 014</t>
  </si>
  <si>
    <t>006 Garantia Física</t>
  </si>
  <si>
    <t>Topo</t>
  </si>
  <si>
    <t>(5) Garantia Física Modulada Ajustada pelo Fator de Disponibilidade (GFIS_2p,r,w).</t>
  </si>
  <si>
    <t>Premissas utilizadas:</t>
  </si>
  <si>
    <t>A CCEE recomenda a leitura desta aba para esclarecimentos de algumas premissas, conceitos e dados contidos nas abas deste relatório.</t>
  </si>
  <si>
    <t>Conceitos:</t>
  </si>
  <si>
    <t>Geração/Consumo</t>
  </si>
  <si>
    <t>Leia-me antes de acessar os resultados.</t>
  </si>
  <si>
    <t>Esclarecimentos de dados:</t>
  </si>
  <si>
    <t>Notas</t>
  </si>
  <si>
    <t>(i) O arquivo apresenta apenas resultados contabilizados (exceto sazonalização, cuja explicação está explícita na aba em questão);</t>
  </si>
  <si>
    <t>(1) A classificação da fonte de geração das usinas é de responsabilidade do agente no processo de modelagem do ativo. Os tipos de classificação apresentados no relatório, devem ter sua base na classificação divulgada</t>
  </si>
  <si>
    <t>disponibilizar sua potência instalada para o sistema em razão de atraso ou restrição no sistema de transmissão ou distribuição;</t>
  </si>
  <si>
    <t>Usinas</t>
  </si>
  <si>
    <r>
      <rPr>
        <u/>
        <sz val="12"/>
        <rFont val="Calibri"/>
        <family val="2"/>
        <scheme val="minor"/>
      </rPr>
      <t>Ponto de conexão:</t>
    </r>
    <r>
      <rPr>
        <sz val="12"/>
        <rFont val="Calibri"/>
        <family val="2"/>
        <scheme val="minor"/>
      </rPr>
      <t xml:space="preserve"> a CCEE considera, como consumo e geração no ponto de conexão, os valores medidos e ajustados pelas perdas em redes compartilhadas e pelo tratamento da topologia, ou seja, não inclui as perdas na rede básica;</t>
    </r>
  </si>
  <si>
    <t>das perdas de rede básica, de forma que o consumo e geração total associados ao SIN sejam iguais; As perdas apuradas de rede básica são rateadas entre os segmentos de consumo e geração, na proporção de 50% para cada segmento.</t>
  </si>
  <si>
    <r>
      <rPr>
        <u/>
        <sz val="12"/>
        <rFont val="Calibri"/>
        <family val="2"/>
        <scheme val="minor"/>
      </rPr>
      <t>Centro de gravidade:</t>
    </r>
    <r>
      <rPr>
        <sz val="12"/>
        <rFont val="Calibri"/>
        <family val="2"/>
        <scheme val="minor"/>
      </rPr>
      <t xml:space="preserve"> a CCEE considera, como consumo e geração no centro de gravidade, os valores medidos e ajustados pelas perdas em redes compartilhadas e pelo tratamento da topologia, incluindo a atribuição </t>
    </r>
  </si>
  <si>
    <r>
      <rPr>
        <u/>
        <sz val="12"/>
        <rFont val="Calibri"/>
        <family val="2"/>
        <scheme val="minor"/>
      </rPr>
      <t>Operação em teste:</t>
    </r>
    <r>
      <rPr>
        <sz val="12"/>
        <rFont val="Calibri"/>
        <family val="2"/>
        <scheme val="minor"/>
      </rPr>
      <t xml:space="preserve"> situação operacional que se configura após a conclusão das obras associadas à geração de energia, visando atender às próprias necessidades de ajustes de equipamentos e verificação de seu</t>
    </r>
  </si>
  <si>
    <r>
      <rPr>
        <u/>
        <sz val="12"/>
        <rFont val="Calibri"/>
        <family val="2"/>
        <scheme val="minor"/>
      </rPr>
      <t>Operação comercial:</t>
    </r>
    <r>
      <rPr>
        <sz val="12"/>
        <rFont val="Calibri"/>
        <family val="2"/>
        <scheme val="minor"/>
      </rPr>
      <t xml:space="preserve"> situação operacional em que a energia produzida pela unidade geradora está disponibilizada ao sistema, podendo atender aos compromissos mercantis do agente ou para o seu uso exclusivo; </t>
    </r>
  </si>
  <si>
    <t>Esses status é definido pela ANEEL a partir de ato regulatório.</t>
  </si>
  <si>
    <t>comportamento do ponto de vista sistêmico e atendimento de consumo próprio; Esses status é definido pela ANEEL a partir de ato regulatório.</t>
  </si>
  <si>
    <r>
      <rPr>
        <u/>
        <sz val="12"/>
        <rFont val="Calibri"/>
        <family val="2"/>
        <scheme val="minor"/>
      </rPr>
      <t>Apta à operação comercial:</t>
    </r>
    <r>
      <rPr>
        <sz val="12"/>
        <rFont val="Calibri"/>
        <family val="2"/>
        <scheme val="minor"/>
      </rPr>
      <t xml:space="preserve"> situação operacional em que a unidade geradora encontra-se apta a produzir energia para atender aos compromissos mercantis ou para seu uso exclusivo, contudo está impedida de</t>
    </r>
  </si>
  <si>
    <t xml:space="preserve"> no ato regulatório da usina. Assim, por exemplo, 'reação exotérmica' pode ser qualquer fonte de geração que gera calor (queima de cavaco de madeira, biomassa, etc);</t>
  </si>
  <si>
    <t>(ii) A CCEE tenta apresentar os resultados na menor granularidade possível respeitando as dimensões dos acrônimos (semana, patamar, submercado);</t>
  </si>
  <si>
    <t>(iii) Não são considerados os impactos de eventuais liminares apuradas através de MAC - Mecanismo Auxiliar de Cálculo;</t>
  </si>
  <si>
    <t>014 CCGF</t>
  </si>
  <si>
    <t>Tabela 005</t>
  </si>
  <si>
    <t>Dados da Apuração de Cotas de Garantia Física</t>
  </si>
  <si>
    <t>Componente</t>
  </si>
  <si>
    <t>Tabela 005 - Sazonalização dos Contratos de Cotas de Garantia Física - MW médio</t>
  </si>
  <si>
    <t xml:space="preserve">Quantidade Sazonalizada do Contrato (QMe,m) </t>
  </si>
  <si>
    <t>(1) Garantia física sazonalizada pelo agente proporcional às unidades geradoras em operação comercial (MGFIS_Hp,j) - MW médio.</t>
  </si>
  <si>
    <t>Tabela 008 - Garantia Física das Usinas Hidroelétricas do MRE Sem Considerar Motorização - MW médios (QM_GFp,m)</t>
  </si>
  <si>
    <t>Tabela 009 - Garantia Física das Usinas Hidroelétricas do MRE Considerando Motorização - MW médios (MGFIS_Hp,j)</t>
  </si>
  <si>
    <t>Tabela 010 - Usinas do MRE Participantes do Regime de Cotas Considerando Motorização - MW médios (MGFIS_Hp,j)</t>
  </si>
  <si>
    <t>Tabela 011 - Quantidade Mensal de Garantia Física Sazonalizada para fins de Lastro - MW médios (QM_GF_LASp,m)</t>
  </si>
  <si>
    <t>Tabela 016 - Montantes Sazonalizados* de CCEAR-Q por Submercado de Entrega - MW Médios (CQe,j)</t>
  </si>
  <si>
    <t>Usinas participantes do MRE</t>
  </si>
  <si>
    <t>Usinas não participantes do MRE</t>
  </si>
  <si>
    <t>TOTAL</t>
  </si>
  <si>
    <t xml:space="preserve">Valores preliminares calculados com base na garantia física sazonalizada (QM_GFp,m) e nos valores de fator de operação comercial (F_COM_GFp,j, F_OPS_ANT) vigentes em dezembro de 2020. </t>
  </si>
  <si>
    <r>
      <rPr>
        <b/>
        <sz val="14"/>
        <color rgb="FFFF0000"/>
        <rFont val="Calibri"/>
        <family val="2"/>
        <scheme val="minor"/>
      </rPr>
      <t>Importante</t>
    </r>
    <r>
      <rPr>
        <b/>
        <sz val="14"/>
        <rFont val="Calibri"/>
        <family val="2"/>
        <scheme val="minor"/>
      </rPr>
      <t xml:space="preserve">
Os valores das Tabelas 009 e 010 consideram a garantia física sazonalizada (QM_GFp,m) e os valores de fator de operação comercial (F_COM_GFp,j ou, F_OPS_ANTp,f) vigente em dezembro de 2021.</t>
    </r>
  </si>
  <si>
    <t>* Informações preliminares atualizadas em 31/01/2024.</t>
  </si>
  <si>
    <t>* Dados prévios da sazonalização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</si>
</sst>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00"/>
    <numFmt numFmtId="165" formatCode="_(* #,##0.00_);_(* \(#,##0.00\);_(* &quot;-&quot;??_);_(@_)"/>
    <numFmt numFmtId="166" formatCode="0.0%"/>
    <numFmt numFmtId="167" formatCode="_-* #,##0.000_-;\-* #,##0.000_-;_-* &quot;-&quot;??_-;_-@_-"/>
    <numFmt numFmtId="168" formatCode="_-* #,##0.000_-;\-* #,##0.000_-;_-* &quot;-&quot;???_-;_-@_-"/>
    <numFmt numFmtId="169" formatCode="0.000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8296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rgb="FF08296C"/>
      </left>
      <right/>
      <top/>
      <bottom/>
      <diagonal/>
    </border>
    <border>
      <left style="thick">
        <color rgb="FF08296C"/>
      </left>
      <right/>
      <top style="thick">
        <color rgb="FF08296C"/>
      </top>
      <bottom/>
      <diagonal/>
    </border>
    <border>
      <left/>
      <right/>
      <top style="thick">
        <color rgb="FF08296C"/>
      </top>
      <bottom/>
      <diagonal/>
    </border>
    <border>
      <left/>
      <right style="thick">
        <color rgb="FF08296C"/>
      </right>
      <top style="thick">
        <color rgb="FF08296C"/>
      </top>
      <bottom/>
      <diagonal/>
    </border>
    <border>
      <left/>
      <right style="thick">
        <color rgb="FF08296C"/>
      </right>
      <top/>
      <bottom/>
      <diagonal/>
    </border>
    <border>
      <left style="thick">
        <color rgb="FF08296C"/>
      </left>
      <right/>
      <top/>
      <bottom style="thick">
        <color rgb="FF08296C"/>
      </bottom>
      <diagonal/>
    </border>
    <border>
      <left/>
      <right/>
      <top/>
      <bottom style="thick">
        <color rgb="FF08296C"/>
      </bottom>
      <diagonal/>
    </border>
    <border>
      <left/>
      <right style="thick">
        <color rgb="FF08296C"/>
      </right>
      <top/>
      <bottom style="thick">
        <color rgb="FF08296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DDECFF"/>
      </left>
      <right style="thin">
        <color rgb="FFDDECFF"/>
      </right>
      <top style="hair">
        <color auto="1"/>
      </top>
      <bottom style="hair">
        <color auto="1"/>
      </bottom>
      <diagonal/>
    </border>
    <border>
      <left style="thin">
        <color rgb="FFDDECFF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9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6" applyNumberFormat="0" applyAlignment="0" applyProtection="0"/>
    <xf numFmtId="0" fontId="13" fillId="6" borderId="7" applyNumberFormat="0" applyAlignment="0" applyProtection="0"/>
    <xf numFmtId="0" fontId="14" fillId="6" borderId="6" applyNumberFormat="0" applyAlignment="0" applyProtection="0"/>
    <xf numFmtId="0" fontId="15" fillId="0" borderId="8" applyNumberFormat="0" applyFill="0" applyAlignment="0" applyProtection="0"/>
    <xf numFmtId="0" fontId="16" fillId="7" borderId="9" applyNumberFormat="0" applyAlignment="0" applyProtection="0"/>
    <xf numFmtId="0" fontId="17" fillId="0" borderId="0" applyNumberFormat="0" applyFill="0" applyBorder="0" applyAlignment="0" applyProtection="0"/>
    <xf numFmtId="0" fontId="4" fillId="8" borderId="10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1" fillId="0" borderId="0" xfId="0" applyFont="1"/>
    <xf numFmtId="0" fontId="21" fillId="0" borderId="0" xfId="0" applyFont="1"/>
    <xf numFmtId="164" fontId="1" fillId="33" borderId="1" xfId="0" applyNumberFormat="1" applyFont="1" applyFill="1" applyBorder="1"/>
    <xf numFmtId="0" fontId="22" fillId="0" borderId="0" xfId="0" applyFont="1" applyAlignment="1">
      <alignment horizontal="left" readingOrder="1"/>
    </xf>
    <xf numFmtId="0" fontId="23" fillId="0" borderId="0" xfId="0" applyFon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43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center" wrapText="1"/>
    </xf>
    <xf numFmtId="9" fontId="0" fillId="0" borderId="0" xfId="48" applyFont="1"/>
    <xf numFmtId="166" fontId="0" fillId="0" borderId="1" xfId="48" applyNumberFormat="1" applyFont="1" applyBorder="1"/>
    <xf numFmtId="0" fontId="0" fillId="0" borderId="0" xfId="0" quotePrefix="1"/>
    <xf numFmtId="0" fontId="0" fillId="0" borderId="0" xfId="0" applyAlignment="1">
      <alignment horizontal="center"/>
    </xf>
    <xf numFmtId="164" fontId="0" fillId="33" borderId="1" xfId="0" applyNumberFormat="1" applyFill="1" applyBorder="1"/>
    <xf numFmtId="166" fontId="0" fillId="33" borderId="1" xfId="48" applyNumberFormat="1" applyFont="1" applyFill="1" applyBorder="1"/>
    <xf numFmtId="10" fontId="0" fillId="0" borderId="0" xfId="0" applyNumberFormat="1"/>
    <xf numFmtId="0" fontId="2" fillId="34" borderId="1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16" xfId="0" applyFont="1" applyFill="1" applyBorder="1" applyAlignment="1">
      <alignment horizontal="center" vertical="center" wrapText="1"/>
    </xf>
    <xf numFmtId="17" fontId="2" fillId="34" borderId="1" xfId="0" applyNumberFormat="1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5" fillId="0" borderId="0" xfId="46" applyFont="1"/>
    <xf numFmtId="0" fontId="26" fillId="0" borderId="0" xfId="0" applyFont="1" applyAlignment="1">
      <alignment horizontal="center" vertical="center"/>
    </xf>
    <xf numFmtId="43" fontId="0" fillId="0" borderId="0" xfId="4" applyFont="1"/>
    <xf numFmtId="0" fontId="1" fillId="33" borderId="15" xfId="0" applyFont="1" applyFill="1" applyBorder="1" applyAlignment="1">
      <alignment horizontal="left"/>
    </xf>
    <xf numFmtId="0" fontId="24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4" fontId="24" fillId="0" borderId="0" xfId="0" applyNumberFormat="1" applyFont="1"/>
    <xf numFmtId="0" fontId="19" fillId="0" borderId="0" xfId="46" applyFill="1" applyBorder="1" applyAlignment="1">
      <alignment horizontal="left"/>
    </xf>
    <xf numFmtId="0" fontId="25" fillId="0" borderId="0" xfId="46" applyFont="1" applyFill="1" applyBorder="1" applyAlignment="1">
      <alignment horizontal="left"/>
    </xf>
    <xf numFmtId="0" fontId="24" fillId="33" borderId="1" xfId="0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35" borderId="17" xfId="0" applyFill="1" applyBorder="1" applyAlignment="1">
      <alignment wrapText="1"/>
    </xf>
    <xf numFmtId="0" fontId="0" fillId="35" borderId="17" xfId="0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5" fillId="35" borderId="12" xfId="46" applyFont="1" applyFill="1" applyBorder="1" applyAlignment="1">
      <alignment horizontal="center" vertical="center"/>
    </xf>
    <xf numFmtId="0" fontId="25" fillId="0" borderId="26" xfId="46" applyFont="1" applyBorder="1" applyAlignment="1">
      <alignment horizontal="center" vertical="center"/>
    </xf>
    <xf numFmtId="0" fontId="0" fillId="0" borderId="27" xfId="0" applyBorder="1" applyAlignment="1">
      <alignment wrapText="1"/>
    </xf>
    <xf numFmtId="0" fontId="0" fillId="0" borderId="26" xfId="0" applyBorder="1" applyAlignment="1">
      <alignment horizontal="center" vertical="center" wrapText="1"/>
    </xf>
    <xf numFmtId="0" fontId="0" fillId="35" borderId="28" xfId="0" applyFill="1" applyBorder="1" applyAlignment="1">
      <alignment wrapText="1"/>
    </xf>
    <xf numFmtId="0" fontId="0" fillId="35" borderId="28" xfId="0" applyFill="1" applyBorder="1" applyAlignment="1">
      <alignment horizontal="center" vertical="center" wrapText="1"/>
    </xf>
    <xf numFmtId="0" fontId="0" fillId="35" borderId="14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167" fontId="33" fillId="0" borderId="29" xfId="4" applyNumberFormat="1" applyFont="1" applyBorder="1" applyAlignment="1">
      <alignment horizontal="center" vertical="center"/>
    </xf>
    <xf numFmtId="167" fontId="33" fillId="0" borderId="30" xfId="4" applyNumberFormat="1" applyFont="1" applyBorder="1" applyAlignment="1">
      <alignment horizontal="center" vertical="center"/>
    </xf>
    <xf numFmtId="167" fontId="33" fillId="0" borderId="0" xfId="4" applyNumberFormat="1" applyFont="1" applyBorder="1" applyAlignment="1">
      <alignment horizontal="center" vertical="center"/>
    </xf>
    <xf numFmtId="0" fontId="0" fillId="0" borderId="27" xfId="0" applyBorder="1" applyAlignment="1">
      <alignment horizontal="left" wrapText="1"/>
    </xf>
    <xf numFmtId="0" fontId="34" fillId="0" borderId="0" xfId="0" applyFont="1"/>
    <xf numFmtId="164" fontId="1" fillId="0" borderId="0" xfId="0" applyNumberFormat="1" applyFont="1"/>
    <xf numFmtId="0" fontId="28" fillId="0" borderId="0" xfId="0" applyFont="1" applyAlignment="1">
      <alignment horizontal="center"/>
    </xf>
    <xf numFmtId="164" fontId="17" fillId="0" borderId="0" xfId="0" applyNumberFormat="1" applyFont="1"/>
    <xf numFmtId="0" fontId="1" fillId="0" borderId="0" xfId="0" applyFont="1" applyAlignment="1">
      <alignment horizontal="right"/>
    </xf>
    <xf numFmtId="164" fontId="4" fillId="0" borderId="0" xfId="4" applyNumberFormat="1" applyFont="1"/>
    <xf numFmtId="0" fontId="1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>
      <alignment horizontal="left"/>
    </xf>
    <xf numFmtId="168" fontId="0" fillId="0" borderId="0" xfId="0" applyNumberFormat="1"/>
    <xf numFmtId="0" fontId="24" fillId="0" borderId="0" xfId="0" applyFont="1" applyAlignment="1">
      <alignment horizontal="left"/>
    </xf>
    <xf numFmtId="0" fontId="0" fillId="0" borderId="1" xfId="0" applyBorder="1"/>
    <xf numFmtId="169" fontId="0" fillId="0" borderId="0" xfId="0" applyNumberFormat="1"/>
    <xf numFmtId="0" fontId="26" fillId="0" borderId="0" xfId="0" applyFont="1" applyAlignment="1">
      <alignment horizontal="left"/>
    </xf>
    <xf numFmtId="0" fontId="25" fillId="0" borderId="12" xfId="46" applyFont="1" applyBorder="1" applyAlignment="1">
      <alignment horizontal="center" vertical="center"/>
    </xf>
    <xf numFmtId="0" fontId="25" fillId="0" borderId="14" xfId="46" applyFont="1" applyBorder="1" applyAlignment="1">
      <alignment horizontal="center" vertical="center"/>
    </xf>
    <xf numFmtId="0" fontId="25" fillId="0" borderId="13" xfId="46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7" fillId="36" borderId="19" xfId="0" applyFont="1" applyFill="1" applyBorder="1" applyAlignment="1">
      <alignment horizontal="center" vertical="center" wrapText="1"/>
    </xf>
    <xf numFmtId="0" fontId="27" fillId="36" borderId="20" xfId="0" applyFont="1" applyFill="1" applyBorder="1" applyAlignment="1">
      <alignment horizontal="center" vertical="center" wrapText="1"/>
    </xf>
    <xf numFmtId="0" fontId="27" fillId="36" borderId="21" xfId="0" applyFont="1" applyFill="1" applyBorder="1" applyAlignment="1">
      <alignment horizontal="center" vertical="center" wrapText="1"/>
    </xf>
    <xf numFmtId="0" fontId="27" fillId="36" borderId="18" xfId="0" applyFont="1" applyFill="1" applyBorder="1" applyAlignment="1">
      <alignment horizontal="center" vertical="center" wrapText="1"/>
    </xf>
    <xf numFmtId="0" fontId="27" fillId="36" borderId="0" xfId="0" applyFont="1" applyFill="1" applyAlignment="1">
      <alignment horizontal="center" vertical="center" wrapText="1"/>
    </xf>
    <xf numFmtId="0" fontId="27" fillId="36" borderId="22" xfId="0" applyFont="1" applyFill="1" applyBorder="1" applyAlignment="1">
      <alignment horizontal="center" vertical="center" wrapText="1"/>
    </xf>
    <xf numFmtId="0" fontId="27" fillId="36" borderId="23" xfId="0" applyFont="1" applyFill="1" applyBorder="1" applyAlignment="1">
      <alignment horizontal="center" vertical="center" wrapText="1"/>
    </xf>
    <xf numFmtId="0" fontId="27" fillId="36" borderId="24" xfId="0" applyFont="1" applyFill="1" applyBorder="1" applyAlignment="1">
      <alignment horizontal="center" vertical="center" wrapText="1"/>
    </xf>
    <xf numFmtId="0" fontId="27" fillId="36" borderId="25" xfId="0" applyFont="1" applyFill="1" applyBorder="1" applyAlignment="1">
      <alignment horizontal="center" vertical="center" wrapText="1"/>
    </xf>
  </cellXfs>
  <cellStyles count="49">
    <cellStyle name="20% - Ênfase1" xfId="23" builtinId="30" customBuiltin="1"/>
    <cellStyle name="20% - Ênfase2" xfId="27" builtinId="34" customBuiltin="1"/>
    <cellStyle name="20% - Ênfase3" xfId="31" builtinId="38" customBuiltin="1"/>
    <cellStyle name="20% - Ênfase4" xfId="35" builtinId="42" customBuiltin="1"/>
    <cellStyle name="20% - Ênfase5" xfId="39" builtinId="46" customBuiltin="1"/>
    <cellStyle name="20% - Ênfase6" xfId="43" builtinId="50" customBuiltin="1"/>
    <cellStyle name="40% - Ênfase1" xfId="24" builtinId="31" customBuiltin="1"/>
    <cellStyle name="40% - Ênfase2" xfId="28" builtinId="35" customBuiltin="1"/>
    <cellStyle name="40% - Ênfase3" xfId="32" builtinId="39" customBuiltin="1"/>
    <cellStyle name="40% - Ênfase4" xfId="36" builtinId="43" customBuiltin="1"/>
    <cellStyle name="40% - Ênfase5" xfId="40" builtinId="47" customBuiltin="1"/>
    <cellStyle name="40% - Ênfase6" xfId="44" builtinId="51" customBuiltin="1"/>
    <cellStyle name="60% - Ênfase1" xfId="25" builtinId="32" customBuiltin="1"/>
    <cellStyle name="60% - Ênfase2" xfId="29" builtinId="36" customBuiltin="1"/>
    <cellStyle name="60% - Ênfase3" xfId="33" builtinId="40" customBuiltin="1"/>
    <cellStyle name="60% - Ênfase4" xfId="37" builtinId="44" customBuiltin="1"/>
    <cellStyle name="60% - Ênfase5" xfId="41" builtinId="48" customBuiltin="1"/>
    <cellStyle name="60% - Ênfase6" xfId="45" builtinId="52" customBuiltin="1"/>
    <cellStyle name="Bom" xfId="10" builtinId="26" customBuiltin="1"/>
    <cellStyle name="Cálculo" xfId="15" builtinId="22" customBuiltin="1"/>
    <cellStyle name="Célula de Verificação" xfId="17" builtinId="23" customBuiltin="1"/>
    <cellStyle name="Célula Vinculada" xfId="16" builtinId="24" customBuiltin="1"/>
    <cellStyle name="Ênfase1" xfId="22" builtinId="29" customBuiltin="1"/>
    <cellStyle name="Ênfase2" xfId="26" builtinId="33" customBuiltin="1"/>
    <cellStyle name="Ênfase3" xfId="30" builtinId="37" customBuiltin="1"/>
    <cellStyle name="Ênfase4" xfId="34" builtinId="41" customBuiltin="1"/>
    <cellStyle name="Ênfase5" xfId="38" builtinId="45" customBuiltin="1"/>
    <cellStyle name="Ênfase6" xfId="42" builtinId="49" customBuiltin="1"/>
    <cellStyle name="Entrada" xfId="13" builtinId="20" customBuiltin="1"/>
    <cellStyle name="Hiperlink" xfId="46" builtinId="8" customBuiltin="1"/>
    <cellStyle name="Hiperlink Visitado" xfId="47" builtinId="9" customBuiltin="1"/>
    <cellStyle name="Neutro" xfId="12" builtinId="28" customBuiltin="1"/>
    <cellStyle name="Normal" xfId="0" builtinId="0"/>
    <cellStyle name="Normal 2" xfId="1" xr:uid="{00000000-0005-0000-0000-000022000000}"/>
    <cellStyle name="Normal 4" xfId="3" xr:uid="{00000000-0005-0000-0000-000023000000}"/>
    <cellStyle name="Nota" xfId="19" builtinId="10" customBuiltin="1"/>
    <cellStyle name="Porcentagem" xfId="48" builtinId="5"/>
    <cellStyle name="Ruim" xfId="11" builtinId="27" customBuiltin="1"/>
    <cellStyle name="Saída" xfId="14" builtinId="21" customBuiltin="1"/>
    <cellStyle name="Separador de milhares 2" xfId="2" xr:uid="{00000000-0005-0000-0000-000027000000}"/>
    <cellStyle name="Texto de Aviso" xfId="18" builtinId="11" customBuiltin="1"/>
    <cellStyle name="Texto Explicativo" xfId="20" builtinId="53" customBuiltin="1"/>
    <cellStyle name="Título" xfId="5" builtinId="15" customBuiltin="1"/>
    <cellStyle name="Título 1" xfId="6" builtinId="16" customBuiltin="1"/>
    <cellStyle name="Título 2" xfId="7" builtinId="17" customBuiltin="1"/>
    <cellStyle name="Título 3" xfId="8" builtinId="18" customBuiltin="1"/>
    <cellStyle name="Título 4" xfId="9" builtinId="19" customBuiltin="1"/>
    <cellStyle name="Total" xfId="21" builtinId="25" customBuiltin="1"/>
    <cellStyle name="Vírgula" xfId="4" builtinId="3"/>
  </cellStyles>
  <dxfs count="0"/>
  <tableStyles count="0" defaultTableStyle="TableStyleMedium9" defaultPivotStyle="PivotStyleLight16"/>
  <colors>
    <mruColors>
      <color rgb="FFED1164"/>
      <color rgb="FF08296C"/>
      <color rgb="FF0073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23813</xdr:colOff>
      <xdr:row>6</xdr:row>
      <xdr:rowOff>154782</xdr:rowOff>
    </xdr:from>
    <xdr:to>
      <xdr:col>1</xdr:col>
      <xdr:colOff>1083470</xdr:colOff>
      <xdr:row>9</xdr:row>
      <xdr:rowOff>35720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38188" y="1297782"/>
          <a:ext cx="1059657" cy="452438"/>
        </a:xfrm>
        <a:prstGeom prst="roundRect">
          <a:avLst/>
        </a:prstGeom>
        <a:solidFill>
          <a:srgbClr val="00206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2000">
              <a:latin typeface="+mn-lt"/>
            </a:rPr>
            <a:t>Índice</a:t>
          </a:r>
          <a:endParaRPr lang="pt-BR" sz="1100">
            <a:latin typeface="+mn-lt"/>
          </a:endParaRPr>
        </a:p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631031</xdr:colOff>
      <xdr:row>1</xdr:row>
      <xdr:rowOff>47625</xdr:rowOff>
    </xdr:from>
    <xdr:to>
      <xdr:col>2</xdr:col>
      <xdr:colOff>1245496</xdr:colOff>
      <xdr:row>4</xdr:row>
      <xdr:rowOff>158912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234B7F-102B-476E-822D-DA36FB0E3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31031" y="226219"/>
          <a:ext cx="3317184" cy="653418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5</xdr:col>
      <xdr:colOff>261937</xdr:colOff>
      <xdr:row>2</xdr:row>
      <xdr:rowOff>119062</xdr:rowOff>
    </xdr:from>
    <xdr:to>
      <xdr:col>6</xdr:col>
      <xdr:colOff>412524</xdr:colOff>
      <xdr:row>5</xdr:row>
      <xdr:rowOff>10193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692C3DE-1734-4D47-AEB6-37866FE13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>
          <a:off x="11620500" y="476250"/>
          <a:ext cx="793524" cy="426912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1</xdr:row>
      <xdr:rowOff>107156</xdr:rowOff>
    </xdr:from>
    <xdr:to>
      <xdr:col>2</xdr:col>
      <xdr:colOff>998640</xdr:colOff>
      <xdr:row>5</xdr:row>
      <xdr:rowOff>46199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674E04F-D79E-458C-9269-67005C3CF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00" y="309562"/>
          <a:ext cx="3323534" cy="65659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234950</xdr:colOff>
      <xdr:row>3</xdr:row>
      <xdr:rowOff>6349</xdr:rowOff>
    </xdr:from>
    <xdr:to>
      <xdr:col>3</xdr:col>
      <xdr:colOff>1022124</xdr:colOff>
      <xdr:row>5</xdr:row>
      <xdr:rowOff>69724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30CA7BD-BC65-4358-BFDA-BD65FC0A1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1557794" y="565943"/>
          <a:ext cx="790349" cy="423737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738187</xdr:colOff>
      <xdr:row>1</xdr:row>
      <xdr:rowOff>107157</xdr:rowOff>
    </xdr:from>
    <xdr:to>
      <xdr:col>2</xdr:col>
      <xdr:colOff>662090</xdr:colOff>
      <xdr:row>5</xdr:row>
      <xdr:rowOff>1750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96FC9B7-6FC8-4283-9600-FA6082375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38187" y="297657"/>
          <a:ext cx="3317184" cy="65659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9</xdr:col>
      <xdr:colOff>660400</xdr:colOff>
      <xdr:row>2</xdr:row>
      <xdr:rowOff>173038</xdr:rowOff>
    </xdr:from>
    <xdr:to>
      <xdr:col>10</xdr:col>
      <xdr:colOff>361724</xdr:colOff>
      <xdr:row>5</xdr:row>
      <xdr:rowOff>25275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AA476B0-A7FF-4DB1-A34D-9E65617AF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1721306" y="554038"/>
          <a:ext cx="796699" cy="423737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83344</xdr:rowOff>
    </xdr:from>
    <xdr:to>
      <xdr:col>3</xdr:col>
      <xdr:colOff>85034</xdr:colOff>
      <xdr:row>4</xdr:row>
      <xdr:rowOff>168437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1A6ACC-EB2B-447A-87CF-16BA12123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50094" y="273844"/>
          <a:ext cx="3323534" cy="65659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10</xdr:col>
      <xdr:colOff>83344</xdr:colOff>
      <xdr:row>2</xdr:row>
      <xdr:rowOff>149225</xdr:rowOff>
    </xdr:from>
    <xdr:to>
      <xdr:col>10</xdr:col>
      <xdr:colOff>876868</xdr:colOff>
      <xdr:row>5</xdr:row>
      <xdr:rowOff>1462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BFBCE0A-80AE-4C6E-82A4-0516628B4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1739563" y="530225"/>
          <a:ext cx="793524" cy="423737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35719</xdr:rowOff>
    </xdr:from>
    <xdr:to>
      <xdr:col>1</xdr:col>
      <xdr:colOff>3371159</xdr:colOff>
      <xdr:row>4</xdr:row>
      <xdr:rowOff>120812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11E6C3B-D382-45B7-BEA1-5701A6421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97719" y="226219"/>
          <a:ext cx="3323534" cy="65659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8</xdr:col>
      <xdr:colOff>571500</xdr:colOff>
      <xdr:row>2</xdr:row>
      <xdr:rowOff>101600</xdr:rowOff>
    </xdr:from>
    <xdr:to>
      <xdr:col>9</xdr:col>
      <xdr:colOff>266474</xdr:colOff>
      <xdr:row>4</xdr:row>
      <xdr:rowOff>144337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70800A2-BEF7-48D1-AB93-EF6C65BD7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1787188" y="482600"/>
          <a:ext cx="790349" cy="423737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1</xdr:row>
      <xdr:rowOff>71438</xdr:rowOff>
    </xdr:from>
    <xdr:to>
      <xdr:col>1</xdr:col>
      <xdr:colOff>3383065</xdr:colOff>
      <xdr:row>4</xdr:row>
      <xdr:rowOff>159706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FC16F95-CEFB-4308-97E4-55B9F9188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09625" y="261938"/>
          <a:ext cx="3320359" cy="65659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9</xdr:col>
      <xdr:colOff>401638</xdr:colOff>
      <xdr:row>2</xdr:row>
      <xdr:rowOff>137319</xdr:rowOff>
    </xdr:from>
    <xdr:to>
      <xdr:col>10</xdr:col>
      <xdr:colOff>334737</xdr:colOff>
      <xdr:row>4</xdr:row>
      <xdr:rowOff>183231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AB5CC75-2893-46AA-9D1C-BD77864A0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1795919" y="518319"/>
          <a:ext cx="793524" cy="423737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3">
    <tabColor theme="9" tint="0.39997558519241921"/>
  </sheetPr>
  <dimension ref="A1:C64"/>
  <sheetViews>
    <sheetView showGridLines="0" tabSelected="1" zoomScale="80" zoomScaleNormal="80" workbookViewId="0"/>
  </sheetViews>
  <sheetFormatPr defaultColWidth="9.1796875" defaultRowHeight="14.5" x14ac:dyDescent="0.35"/>
  <cols>
    <col min="1" max="1" width="10.7265625" customWidth="1"/>
    <col min="2" max="2" width="28" bestFit="1" customWidth="1"/>
    <col min="3" max="3" width="99" customWidth="1"/>
    <col min="4" max="4" width="15.7265625" customWidth="1"/>
  </cols>
  <sheetData>
    <row r="1" spans="1:3" x14ac:dyDescent="0.35">
      <c r="A1" s="62">
        <v>2024</v>
      </c>
    </row>
    <row r="11" spans="1:3" ht="18.5" x14ac:dyDescent="0.45">
      <c r="B11" s="69" t="s">
        <v>42</v>
      </c>
      <c r="C11" s="69"/>
    </row>
    <row r="12" spans="1:3" ht="15.5" x14ac:dyDescent="0.35">
      <c r="B12" s="38"/>
    </row>
    <row r="13" spans="1:3" ht="15.5" x14ac:dyDescent="0.35">
      <c r="B13" s="38" t="s">
        <v>39</v>
      </c>
    </row>
    <row r="14" spans="1:3" ht="15.5" x14ac:dyDescent="0.35">
      <c r="B14" s="38"/>
    </row>
    <row r="15" spans="1:3" ht="15.5" x14ac:dyDescent="0.35">
      <c r="B15" s="37" t="s">
        <v>38</v>
      </c>
    </row>
    <row r="16" spans="1:3" ht="15.5" x14ac:dyDescent="0.35">
      <c r="B16" s="56" t="s">
        <v>45</v>
      </c>
    </row>
    <row r="17" spans="2:2" ht="15.5" x14ac:dyDescent="0.35">
      <c r="B17" s="38" t="s">
        <v>58</v>
      </c>
    </row>
    <row r="18" spans="2:2" ht="15.5" x14ac:dyDescent="0.35">
      <c r="B18" s="38" t="s">
        <v>59</v>
      </c>
    </row>
    <row r="19" spans="2:2" ht="15.5" x14ac:dyDescent="0.35">
      <c r="B19" s="38"/>
    </row>
    <row r="21" spans="2:2" ht="15.5" x14ac:dyDescent="0.35">
      <c r="B21" s="38"/>
    </row>
    <row r="22" spans="2:2" ht="15.5" x14ac:dyDescent="0.35">
      <c r="B22" s="37" t="s">
        <v>40</v>
      </c>
    </row>
    <row r="23" spans="2:2" ht="15.5" x14ac:dyDescent="0.35">
      <c r="B23" s="39" t="s">
        <v>41</v>
      </c>
    </row>
    <row r="24" spans="2:2" ht="15.5" x14ac:dyDescent="0.35">
      <c r="B24" s="40" t="s">
        <v>49</v>
      </c>
    </row>
    <row r="25" spans="2:2" ht="15.5" x14ac:dyDescent="0.35">
      <c r="B25" s="40" t="s">
        <v>51</v>
      </c>
    </row>
    <row r="26" spans="2:2" ht="15.5" x14ac:dyDescent="0.35">
      <c r="B26" s="40" t="s">
        <v>50</v>
      </c>
    </row>
    <row r="27" spans="2:2" ht="15.5" x14ac:dyDescent="0.35">
      <c r="B27" s="38"/>
    </row>
    <row r="28" spans="2:2" ht="15.5" x14ac:dyDescent="0.35">
      <c r="B28" s="39" t="s">
        <v>48</v>
      </c>
    </row>
    <row r="29" spans="2:2" ht="15.5" x14ac:dyDescent="0.35">
      <c r="B29" s="40" t="s">
        <v>53</v>
      </c>
    </row>
    <row r="30" spans="2:2" ht="15.5" x14ac:dyDescent="0.35">
      <c r="B30" s="40" t="s">
        <v>54</v>
      </c>
    </row>
    <row r="31" spans="2:2" ht="15.5" x14ac:dyDescent="0.35">
      <c r="B31" s="40" t="s">
        <v>52</v>
      </c>
    </row>
    <row r="32" spans="2:2" ht="15.5" x14ac:dyDescent="0.35">
      <c r="B32" s="40" t="s">
        <v>55</v>
      </c>
    </row>
    <row r="33" spans="2:2" ht="15.5" x14ac:dyDescent="0.35">
      <c r="B33" s="40" t="s">
        <v>56</v>
      </c>
    </row>
    <row r="34" spans="2:2" ht="15.5" x14ac:dyDescent="0.35">
      <c r="B34" s="40" t="s">
        <v>47</v>
      </c>
    </row>
    <row r="35" spans="2:2" ht="15.5" x14ac:dyDescent="0.35">
      <c r="B35" s="38"/>
    </row>
    <row r="36" spans="2:2" ht="15.5" x14ac:dyDescent="0.35">
      <c r="B36" s="38"/>
    </row>
    <row r="37" spans="2:2" ht="15.5" x14ac:dyDescent="0.35">
      <c r="B37" s="37" t="s">
        <v>43</v>
      </c>
    </row>
    <row r="38" spans="2:2" ht="15.5" x14ac:dyDescent="0.35">
      <c r="B38" s="40" t="s">
        <v>46</v>
      </c>
    </row>
    <row r="39" spans="2:2" ht="15.5" x14ac:dyDescent="0.35">
      <c r="B39" s="38" t="s">
        <v>57</v>
      </c>
    </row>
    <row r="40" spans="2:2" ht="15.5" x14ac:dyDescent="0.35">
      <c r="B40" s="38"/>
    </row>
    <row r="42" spans="2:2" ht="15.5" x14ac:dyDescent="0.35">
      <c r="B42" s="38"/>
    </row>
    <row r="43" spans="2:2" ht="15.5" x14ac:dyDescent="0.35">
      <c r="B43" s="38"/>
    </row>
    <row r="44" spans="2:2" ht="15.5" x14ac:dyDescent="0.35">
      <c r="B44" s="38"/>
    </row>
    <row r="45" spans="2:2" ht="15.5" x14ac:dyDescent="0.35">
      <c r="B45" s="38"/>
    </row>
    <row r="46" spans="2:2" ht="15.5" x14ac:dyDescent="0.35">
      <c r="B46" s="38"/>
    </row>
    <row r="47" spans="2:2" ht="15.5" x14ac:dyDescent="0.35">
      <c r="B47" s="38"/>
    </row>
    <row r="48" spans="2:2" ht="15.5" x14ac:dyDescent="0.35">
      <c r="B48" s="38"/>
    </row>
    <row r="49" spans="2:2" ht="15.5" x14ac:dyDescent="0.35">
      <c r="B49" s="38"/>
    </row>
    <row r="50" spans="2:2" ht="15.5" x14ac:dyDescent="0.35">
      <c r="B50" s="38"/>
    </row>
    <row r="51" spans="2:2" ht="15.5" x14ac:dyDescent="0.35">
      <c r="B51" s="38"/>
    </row>
    <row r="52" spans="2:2" ht="15.5" x14ac:dyDescent="0.35">
      <c r="B52" s="38"/>
    </row>
    <row r="53" spans="2:2" ht="15.5" x14ac:dyDescent="0.35">
      <c r="B53" s="38"/>
    </row>
    <row r="54" spans="2:2" ht="15.5" x14ac:dyDescent="0.35">
      <c r="B54" s="38"/>
    </row>
    <row r="55" spans="2:2" ht="15.5" x14ac:dyDescent="0.35">
      <c r="B55" s="38"/>
    </row>
    <row r="56" spans="2:2" ht="15.5" x14ac:dyDescent="0.35">
      <c r="B56" s="38"/>
    </row>
    <row r="57" spans="2:2" ht="15.5" x14ac:dyDescent="0.35">
      <c r="B57" s="38"/>
    </row>
    <row r="58" spans="2:2" ht="15.5" x14ac:dyDescent="0.35">
      <c r="B58" s="38"/>
    </row>
    <row r="59" spans="2:2" ht="15.5" x14ac:dyDescent="0.35">
      <c r="B59" s="38"/>
    </row>
    <row r="60" spans="2:2" ht="15.5" x14ac:dyDescent="0.35">
      <c r="B60" s="38"/>
    </row>
    <row r="61" spans="2:2" ht="15.5" x14ac:dyDescent="0.35">
      <c r="B61" s="38"/>
    </row>
    <row r="62" spans="2:2" ht="15.5" x14ac:dyDescent="0.35">
      <c r="B62" s="38"/>
    </row>
    <row r="63" spans="2:2" ht="15.5" x14ac:dyDescent="0.35">
      <c r="B63" s="38"/>
    </row>
    <row r="64" spans="2:2" ht="15.5" x14ac:dyDescent="0.35">
      <c r="B64" s="38"/>
    </row>
  </sheetData>
  <mergeCells count="1">
    <mergeCell ref="B11:C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A1:D19"/>
  <sheetViews>
    <sheetView showGridLines="0" zoomScale="80" zoomScaleNormal="80" workbookViewId="0">
      <selection activeCell="B42" sqref="B42"/>
    </sheetView>
  </sheetViews>
  <sheetFormatPr defaultRowHeight="14.5" x14ac:dyDescent="0.35"/>
  <cols>
    <col min="1" max="1" width="10.7265625" customWidth="1"/>
    <col min="2" max="2" width="30.7265625" customWidth="1"/>
    <col min="3" max="3" width="120.7265625" customWidth="1"/>
    <col min="4" max="4" width="15.7265625" customWidth="1"/>
  </cols>
  <sheetData>
    <row r="1" spans="1:4" ht="15.5" x14ac:dyDescent="0.35">
      <c r="A1" s="58">
        <v>2024</v>
      </c>
    </row>
    <row r="9" spans="1:4" x14ac:dyDescent="0.35">
      <c r="B9" s="26" t="s">
        <v>44</v>
      </c>
    </row>
    <row r="11" spans="1:4" x14ac:dyDescent="0.35">
      <c r="B11" s="21" t="s">
        <v>11</v>
      </c>
      <c r="C11" s="22" t="s">
        <v>12</v>
      </c>
      <c r="D11" s="23" t="s">
        <v>14</v>
      </c>
    </row>
    <row r="12" spans="1:4" x14ac:dyDescent="0.35">
      <c r="B12" s="44" t="s">
        <v>13</v>
      </c>
      <c r="C12" s="48" t="str">
        <f>MID('002 MRE'!B14,14,500)</f>
        <v>Garantia física sazonalizada e fatores de ajuste</v>
      </c>
      <c r="D12" s="49" t="s">
        <v>16</v>
      </c>
    </row>
    <row r="13" spans="1:4" x14ac:dyDescent="0.35">
      <c r="B13" s="45" t="s">
        <v>33</v>
      </c>
      <c r="C13" s="46" t="str">
        <f>MID('005 Contratos'!B14,14,500)</f>
        <v>Montantes Sazonalizados* de CCEAR-Q por Submercado de Entrega - MW Médios (CQe,j)</v>
      </c>
      <c r="D13" s="47" t="s">
        <v>34</v>
      </c>
    </row>
    <row r="14" spans="1:4" x14ac:dyDescent="0.35">
      <c r="B14" s="70" t="s">
        <v>35</v>
      </c>
      <c r="C14" s="41" t="str">
        <f>MID('006 Garantia Física'!B14,14,500)</f>
        <v>Garantia Física das Usinas Hidroelétricas do MRE Sem Considerar Motorização - MW médios (QM_GFp,m)</v>
      </c>
      <c r="D14" s="42" t="s">
        <v>15</v>
      </c>
    </row>
    <row r="15" spans="1:4" x14ac:dyDescent="0.35">
      <c r="B15" s="71"/>
      <c r="C15" s="41" t="str">
        <f>MID('006 Garantia Física'!B23,14,500)</f>
        <v>Garantia Física das Usinas Hidroelétricas do MRE Considerando Motorização - MW médios (MGFIS_Hp,j)</v>
      </c>
      <c r="D15" s="42" t="s">
        <v>16</v>
      </c>
    </row>
    <row r="16" spans="1:4" x14ac:dyDescent="0.35">
      <c r="B16" s="72"/>
      <c r="C16" s="48" t="str">
        <f>MID('006 Garantia Física'!B32,14,500)</f>
        <v>Usinas do MRE Participantes do Regime de Cotas Considerando Motorização - MW médios (MGFIS_Hp,j)</v>
      </c>
      <c r="D16" s="50" t="s">
        <v>17</v>
      </c>
    </row>
    <row r="17" spans="2:4" x14ac:dyDescent="0.35">
      <c r="B17" s="45" t="s">
        <v>60</v>
      </c>
      <c r="C17" s="55" t="str">
        <f>MID('014 CCGF'!B14,14,500)</f>
        <v>Sazonalização dos Contratos de Cotas de Garantia Física - MW médio</v>
      </c>
      <c r="D17" s="47" t="s">
        <v>61</v>
      </c>
    </row>
    <row r="19" spans="2:4" x14ac:dyDescent="0.35">
      <c r="B19" s="73" t="s">
        <v>78</v>
      </c>
      <c r="C19" s="73"/>
      <c r="D19" s="73"/>
    </row>
  </sheetData>
  <mergeCells count="2">
    <mergeCell ref="B14:B16"/>
    <mergeCell ref="B19:D19"/>
  </mergeCells>
  <hyperlinks>
    <hyperlink ref="B9" location="'Notas Explicativas'!A1" display="Notas" xr:uid="{00000000-0004-0000-0100-000000000000}"/>
    <hyperlink ref="B12" location="'002 MRE'!A1" display="002 MRE" xr:uid="{00000000-0004-0000-0100-000001000000}"/>
    <hyperlink ref="B13" location="'005 Contratos'!A1" display="005 Contratos" xr:uid="{00000000-0004-0000-0100-000002000000}"/>
    <hyperlink ref="B14" location="'005 Garantia Física'!A1" display="005 Garantia Física" xr:uid="{00000000-0004-0000-0100-000003000000}"/>
    <hyperlink ref="B17" location="'014 CCGF'!A1" display="014 CCGF" xr:uid="{00000000-0004-0000-0100-000004000000}"/>
    <hyperlink ref="B14:B16" location="'006 Garantia Física'!A1" display="006 Garantia Física" xr:uid="{00000000-0004-0000-0100-000005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4">
    <tabColor rgb="FF00B050"/>
  </sheetPr>
  <dimension ref="B1:P49"/>
  <sheetViews>
    <sheetView showGridLines="0" zoomScale="80" zoomScaleNormal="80" workbookViewId="0">
      <selection activeCell="D38" sqref="D38"/>
    </sheetView>
  </sheetViews>
  <sheetFormatPr defaultRowHeight="14.5" x14ac:dyDescent="0.35"/>
  <cols>
    <col min="1" max="1" width="10.7265625" customWidth="1"/>
    <col min="2" max="2" width="37.7265625" customWidth="1"/>
    <col min="3" max="14" width="15.7265625" customWidth="1"/>
    <col min="15" max="16" width="14.81640625" customWidth="1"/>
  </cols>
  <sheetData>
    <row r="1" spans="2:16" ht="15" customHeight="1" x14ac:dyDescent="0.35"/>
    <row r="2" spans="2:16" ht="15" customHeight="1" x14ac:dyDescent="0.35"/>
    <row r="3" spans="2:16" ht="15" customHeight="1" x14ac:dyDescent="0.35"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2:16" ht="15" customHeight="1" x14ac:dyDescent="0.35"/>
    <row r="5" spans="2:16" ht="15" customHeight="1" x14ac:dyDescent="0.35"/>
    <row r="6" spans="2:16" ht="15" customHeight="1" x14ac:dyDescent="0.35"/>
    <row r="7" spans="2:16" ht="15" customHeight="1" x14ac:dyDescent="0.35"/>
    <row r="8" spans="2:16" ht="15" customHeight="1" x14ac:dyDescent="0.35">
      <c r="B8" s="26" t="s">
        <v>27</v>
      </c>
    </row>
    <row r="9" spans="2:16" ht="15" customHeight="1" x14ac:dyDescent="0.35">
      <c r="B9" s="26" t="s">
        <v>29</v>
      </c>
    </row>
    <row r="10" spans="2:16" ht="15" customHeight="1" x14ac:dyDescent="0.35">
      <c r="B10" s="26"/>
    </row>
    <row r="11" spans="2:16" ht="15" customHeight="1" x14ac:dyDescent="0.5">
      <c r="B11" s="4"/>
    </row>
    <row r="12" spans="2:16" ht="21" customHeight="1" x14ac:dyDescent="0.5">
      <c r="B12" s="4" t="s">
        <v>7</v>
      </c>
    </row>
    <row r="13" spans="2:16" ht="15" customHeight="1" x14ac:dyDescent="0.5">
      <c r="B13" s="4"/>
    </row>
    <row r="14" spans="2:16" ht="15" customHeight="1" x14ac:dyDescent="0.35">
      <c r="B14" s="3" t="s">
        <v>32</v>
      </c>
    </row>
    <row r="15" spans="2:16" x14ac:dyDescent="0.35">
      <c r="B15" s="25" t="s">
        <v>6</v>
      </c>
      <c r="C15" s="24">
        <v>45292</v>
      </c>
      <c r="D15" s="24">
        <v>45323</v>
      </c>
      <c r="E15" s="24">
        <v>45352</v>
      </c>
      <c r="F15" s="24">
        <v>45383</v>
      </c>
      <c r="G15" s="24">
        <v>45413</v>
      </c>
      <c r="H15" s="24">
        <v>45444</v>
      </c>
      <c r="I15" s="24">
        <v>45474</v>
      </c>
      <c r="J15" s="24">
        <v>45505</v>
      </c>
      <c r="K15" s="24">
        <v>45536</v>
      </c>
      <c r="L15" s="24">
        <v>45566</v>
      </c>
      <c r="M15" s="24">
        <v>45597</v>
      </c>
      <c r="N15" s="24">
        <v>45627</v>
      </c>
    </row>
    <row r="16" spans="2:16" x14ac:dyDescent="0.35">
      <c r="B16" s="36" t="s">
        <v>18</v>
      </c>
      <c r="C16" s="18">
        <v>63888.169538724309</v>
      </c>
      <c r="D16" s="18">
        <v>66010.538377754405</v>
      </c>
      <c r="E16" s="18">
        <v>63665.075218381702</v>
      </c>
      <c r="F16" s="18">
        <v>54177.186473454538</v>
      </c>
      <c r="G16" s="18">
        <v>47805.840082169823</v>
      </c>
      <c r="H16" s="18">
        <v>49680.281923207585</v>
      </c>
      <c r="I16" s="18">
        <v>49610.896058324302</v>
      </c>
      <c r="J16" s="18">
        <v>50297.84025588743</v>
      </c>
      <c r="K16" s="18">
        <v>53901.060904307342</v>
      </c>
      <c r="L16" s="18">
        <v>54716.374532155431</v>
      </c>
      <c r="M16" s="18">
        <v>57283.306343784745</v>
      </c>
      <c r="N16" s="18">
        <v>55849.628287013722</v>
      </c>
    </row>
    <row r="17" spans="2:15" x14ac:dyDescent="0.35">
      <c r="B17" s="30" t="s">
        <v>20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2:15" x14ac:dyDescent="0.35">
      <c r="B18" s="30" t="s">
        <v>21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2:15" x14ac:dyDescent="0.35">
      <c r="B19" s="30" t="s">
        <v>24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2:15" x14ac:dyDescent="0.35">
      <c r="B20" s="36" t="s">
        <v>26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2:15" x14ac:dyDescent="0.35">
      <c r="B21" s="36" t="s">
        <v>19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2:15" x14ac:dyDescent="0.35">
      <c r="B22" s="16" t="s">
        <v>66</v>
      </c>
      <c r="H22" s="17"/>
    </row>
    <row r="23" spans="2:15" x14ac:dyDescent="0.35">
      <c r="B23" t="s">
        <v>75</v>
      </c>
      <c r="C23" s="14"/>
      <c r="D23" s="14"/>
      <c r="E23" s="14"/>
      <c r="F23" s="14"/>
      <c r="H23" s="14"/>
      <c r="I23" s="14"/>
      <c r="J23" s="14"/>
      <c r="K23" s="14"/>
      <c r="L23" s="14"/>
    </row>
    <row r="24" spans="2:15" x14ac:dyDescent="0.35">
      <c r="B24" s="16" t="s">
        <v>22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2:15" x14ac:dyDescent="0.35">
      <c r="B25" s="16" t="s">
        <v>23</v>
      </c>
    </row>
    <row r="26" spans="2:15" x14ac:dyDescent="0.35">
      <c r="B26" s="16" t="s">
        <v>25</v>
      </c>
    </row>
    <row r="27" spans="2:15" x14ac:dyDescent="0.35">
      <c r="B27" s="16" t="s">
        <v>37</v>
      </c>
    </row>
    <row r="28" spans="2:15" x14ac:dyDescent="0.35">
      <c r="B28" s="66" t="s">
        <v>77</v>
      </c>
    </row>
    <row r="29" spans="2:15" x14ac:dyDescent="0.35">
      <c r="B29" s="31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</row>
    <row r="30" spans="2:15" x14ac:dyDescent="0.35">
      <c r="B30" s="35" t="s">
        <v>36</v>
      </c>
      <c r="F30" s="28"/>
    </row>
    <row r="31" spans="2:15" x14ac:dyDescent="0.35">
      <c r="B31" s="35"/>
    </row>
    <row r="32" spans="2:15" x14ac:dyDescent="0.35">
      <c r="B32" s="6"/>
    </row>
    <row r="33" spans="2:6" x14ac:dyDescent="0.35">
      <c r="B33" s="6" t="s">
        <v>8</v>
      </c>
    </row>
    <row r="34" spans="2:6" x14ac:dyDescent="0.35">
      <c r="B34" t="s">
        <v>9</v>
      </c>
    </row>
    <row r="37" spans="2:6" x14ac:dyDescent="0.35">
      <c r="B37" s="11"/>
      <c r="C37" s="10"/>
    </row>
    <row r="38" spans="2:6" x14ac:dyDescent="0.35">
      <c r="B38" s="11"/>
      <c r="C38" s="20"/>
    </row>
    <row r="39" spans="2:6" x14ac:dyDescent="0.35">
      <c r="B39" s="11"/>
      <c r="C39" s="20"/>
    </row>
    <row r="40" spans="2:6" x14ac:dyDescent="0.35">
      <c r="B40" s="11"/>
      <c r="C40" s="20"/>
    </row>
    <row r="41" spans="2:6" x14ac:dyDescent="0.35">
      <c r="B41" s="11"/>
      <c r="C41" s="10"/>
    </row>
    <row r="42" spans="2:6" x14ac:dyDescent="0.35">
      <c r="B42" s="11"/>
      <c r="C42" s="10"/>
    </row>
    <row r="43" spans="2:6" ht="68.25" customHeight="1" x14ac:dyDescent="0.35">
      <c r="D43" s="8"/>
      <c r="E43" s="8"/>
      <c r="F43" s="13"/>
    </row>
    <row r="48" spans="2:6" x14ac:dyDescent="0.35">
      <c r="C48" s="9"/>
    </row>
    <row r="49" spans="3:3" x14ac:dyDescent="0.35">
      <c r="C49" s="10"/>
    </row>
  </sheetData>
  <hyperlinks>
    <hyperlink ref="B8" location="Índice!A1" display="Índice" xr:uid="{00000000-0004-0000-0200-000000000000}"/>
    <hyperlink ref="B9" location="'005 Contratos'!A1" display="Próximo" xr:uid="{00000000-0004-0000-0200-000001000000}"/>
    <hyperlink ref="B30" location="'002 MRE'!A1" display="Topo" xr:uid="{00000000-0004-0000-0200-000002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8">
    <tabColor rgb="FF00B050"/>
  </sheetPr>
  <dimension ref="B1:O39"/>
  <sheetViews>
    <sheetView showGridLines="0" zoomScale="80" zoomScaleNormal="80" workbookViewId="0">
      <selection activeCell="B32" sqref="B32"/>
    </sheetView>
  </sheetViews>
  <sheetFormatPr defaultRowHeight="14.5" x14ac:dyDescent="0.35"/>
  <cols>
    <col min="1" max="1" width="10.7265625" customWidth="1"/>
    <col min="2" max="2" width="30.7265625" customWidth="1"/>
    <col min="3" max="14" width="15.7265625" customWidth="1"/>
    <col min="15" max="16" width="16.26953125" customWidth="1"/>
  </cols>
  <sheetData>
    <row r="1" spans="2:15" ht="15" customHeight="1" x14ac:dyDescent="0.35"/>
    <row r="2" spans="2:15" ht="15" customHeight="1" x14ac:dyDescent="0.35"/>
    <row r="3" spans="2:15" ht="15" customHeight="1" x14ac:dyDescent="0.35">
      <c r="C3" s="7"/>
      <c r="D3" s="7"/>
      <c r="E3" s="7"/>
      <c r="F3" s="7"/>
      <c r="G3" s="7"/>
      <c r="H3" s="7"/>
      <c r="I3" s="7"/>
      <c r="J3" s="7"/>
    </row>
    <row r="4" spans="2:15" ht="15" customHeight="1" x14ac:dyDescent="0.35"/>
    <row r="5" spans="2:15" ht="15" customHeight="1" x14ac:dyDescent="0.35"/>
    <row r="6" spans="2:15" ht="15" customHeight="1" x14ac:dyDescent="0.35"/>
    <row r="7" spans="2:15" ht="15" customHeight="1" x14ac:dyDescent="0.35"/>
    <row r="8" spans="2:15" ht="15" customHeight="1" x14ac:dyDescent="0.35">
      <c r="B8" s="26" t="s">
        <v>27</v>
      </c>
    </row>
    <row r="9" spans="2:15" ht="15" customHeight="1" x14ac:dyDescent="0.35">
      <c r="B9" s="26" t="s">
        <v>29</v>
      </c>
    </row>
    <row r="10" spans="2:15" ht="15" customHeight="1" x14ac:dyDescent="0.35">
      <c r="B10" s="26" t="s">
        <v>30</v>
      </c>
    </row>
    <row r="11" spans="2:15" ht="15" customHeight="1" x14ac:dyDescent="0.5">
      <c r="B11" s="4"/>
    </row>
    <row r="12" spans="2:15" ht="21" customHeight="1" x14ac:dyDescent="0.5">
      <c r="B12" s="4" t="s">
        <v>10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  <row r="13" spans="2:15" ht="15" customHeight="1" x14ac:dyDescent="0.35"/>
    <row r="14" spans="2:15" ht="15" customHeight="1" x14ac:dyDescent="0.35">
      <c r="B14" s="3" t="s">
        <v>71</v>
      </c>
    </row>
    <row r="15" spans="2:15" x14ac:dyDescent="0.35">
      <c r="B15" s="21" t="s">
        <v>5</v>
      </c>
      <c r="C15" s="24">
        <v>45292</v>
      </c>
      <c r="D15" s="24">
        <v>45323</v>
      </c>
      <c r="E15" s="24">
        <v>45352</v>
      </c>
      <c r="F15" s="24">
        <v>45383</v>
      </c>
      <c r="G15" s="24">
        <v>45413</v>
      </c>
      <c r="H15" s="24">
        <v>45444</v>
      </c>
      <c r="I15" s="24">
        <v>45474</v>
      </c>
      <c r="J15" s="24">
        <v>45505</v>
      </c>
      <c r="K15" s="24">
        <v>45536</v>
      </c>
      <c r="L15" s="24">
        <v>45566</v>
      </c>
      <c r="M15" s="24">
        <v>45597</v>
      </c>
      <c r="N15" s="24">
        <v>45627</v>
      </c>
    </row>
    <row r="16" spans="2:15" x14ac:dyDescent="0.35">
      <c r="B16" s="1" t="s">
        <v>3</v>
      </c>
      <c r="C16" s="2">
        <v>7102.1996532258154</v>
      </c>
      <c r="D16" s="2">
        <v>7053.4006925287331</v>
      </c>
      <c r="E16" s="2">
        <v>6982.2195188171954</v>
      </c>
      <c r="F16" s="2">
        <v>6854.4561125000082</v>
      </c>
      <c r="G16" s="2">
        <v>6598.6749126344184</v>
      </c>
      <c r="H16" s="2">
        <v>6632.2392277777699</v>
      </c>
      <c r="I16" s="2">
        <v>6499.1340161290445</v>
      </c>
      <c r="J16" s="2">
        <v>6680.6269489247316</v>
      </c>
      <c r="K16" s="2">
        <v>7010.844743055548</v>
      </c>
      <c r="L16" s="2">
        <v>7139.779155913976</v>
      </c>
      <c r="M16" s="2">
        <v>7072.8956638889067</v>
      </c>
      <c r="N16" s="2">
        <v>7038.9297311827841</v>
      </c>
      <c r="O16" s="12"/>
    </row>
    <row r="17" spans="2:15" x14ac:dyDescent="0.35">
      <c r="B17" s="1" t="s">
        <v>4</v>
      </c>
      <c r="C17" s="2">
        <v>2967.4719274193576</v>
      </c>
      <c r="D17" s="2">
        <v>3023.4816925287355</v>
      </c>
      <c r="E17" s="2">
        <v>2997.2411922043007</v>
      </c>
      <c r="F17" s="2">
        <v>2946.8930999999989</v>
      </c>
      <c r="G17" s="2">
        <v>2870.6547688172013</v>
      </c>
      <c r="H17" s="2">
        <v>2910.4931694444454</v>
      </c>
      <c r="I17" s="2">
        <v>2882.0534865591403</v>
      </c>
      <c r="J17" s="2">
        <v>2979.552188172042</v>
      </c>
      <c r="K17" s="2">
        <v>3101.3461638888862</v>
      </c>
      <c r="L17" s="2">
        <v>3111.0302177419367</v>
      </c>
      <c r="M17" s="2">
        <v>3121.8407138888829</v>
      </c>
      <c r="N17" s="2">
        <v>3067.0697016129116</v>
      </c>
      <c r="O17" s="12"/>
    </row>
    <row r="18" spans="2:15" x14ac:dyDescent="0.35">
      <c r="B18" s="1" t="s">
        <v>1</v>
      </c>
      <c r="C18" s="2">
        <v>746.38975672042989</v>
      </c>
      <c r="D18" s="2">
        <v>785.48009195402312</v>
      </c>
      <c r="E18" s="2">
        <v>730.52985080645169</v>
      </c>
      <c r="F18" s="2">
        <v>761.10816111111137</v>
      </c>
      <c r="G18" s="2">
        <v>786.85079301075314</v>
      </c>
      <c r="H18" s="2">
        <v>847.93825000000083</v>
      </c>
      <c r="I18" s="2">
        <v>816.63640860215071</v>
      </c>
      <c r="J18" s="2">
        <v>862.38983602150574</v>
      </c>
      <c r="K18" s="2">
        <v>884.20985972222161</v>
      </c>
      <c r="L18" s="2">
        <v>851.73935752688226</v>
      </c>
      <c r="M18" s="2">
        <v>802.52141250000079</v>
      </c>
      <c r="N18" s="2">
        <v>758.2363252688175</v>
      </c>
      <c r="O18" s="12"/>
    </row>
    <row r="19" spans="2:15" x14ac:dyDescent="0.35">
      <c r="B19" s="1" t="s">
        <v>2</v>
      </c>
      <c r="C19" s="2">
        <v>4246.7392540322589</v>
      </c>
      <c r="D19" s="2">
        <v>4381.7379454022976</v>
      </c>
      <c r="E19" s="2">
        <v>4316.7979327956991</v>
      </c>
      <c r="F19" s="2">
        <v>4276.1683569444422</v>
      </c>
      <c r="G19" s="2">
        <v>4150.1306572580615</v>
      </c>
      <c r="H19" s="2">
        <v>4157.7722944444458</v>
      </c>
      <c r="I19" s="2">
        <v>6485.1663588709707</v>
      </c>
      <c r="J19" s="2">
        <v>7895.470950268822</v>
      </c>
      <c r="K19" s="2">
        <v>4399.1529374999973</v>
      </c>
      <c r="L19" s="2">
        <v>4482.4263749999982</v>
      </c>
      <c r="M19" s="2">
        <v>4399.3331555555578</v>
      </c>
      <c r="N19" s="2">
        <v>4326.9145698924758</v>
      </c>
      <c r="O19" s="12"/>
    </row>
    <row r="20" spans="2:15" x14ac:dyDescent="0.35">
      <c r="B20" s="64" t="s">
        <v>77</v>
      </c>
      <c r="K20" s="12"/>
      <c r="L20" s="12"/>
    </row>
    <row r="21" spans="2:15" x14ac:dyDescent="0.35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2:15" x14ac:dyDescent="0.35">
      <c r="B22" s="35" t="s">
        <v>36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</row>
    <row r="23" spans="2:15" x14ac:dyDescent="0.35">
      <c r="B23" s="34"/>
    </row>
    <row r="24" spans="2:15" x14ac:dyDescent="0.35">
      <c r="B24" s="6"/>
    </row>
    <row r="25" spans="2:15" x14ac:dyDescent="0.35">
      <c r="B25" s="6" t="s">
        <v>8</v>
      </c>
    </row>
    <row r="26" spans="2:15" x14ac:dyDescent="0.35">
      <c r="B26" t="s">
        <v>9</v>
      </c>
    </row>
    <row r="28" spans="2:15" x14ac:dyDescent="0.35"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2:15" x14ac:dyDescent="0.35"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2:15" x14ac:dyDescent="0.35"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2:15" x14ac:dyDescent="0.35"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2:15" x14ac:dyDescent="0.35"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3:14" x14ac:dyDescent="0.3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3:14" x14ac:dyDescent="0.35"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  <row r="38" spans="3:14" x14ac:dyDescent="0.35"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</row>
    <row r="39" spans="3:14" x14ac:dyDescent="0.35"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</sheetData>
  <hyperlinks>
    <hyperlink ref="B8" location="Índice!A1" display="Índice" xr:uid="{00000000-0004-0000-0300-000000000000}"/>
    <hyperlink ref="B9" location="'006 Garantia Física'!A1" display="Próximo" xr:uid="{00000000-0004-0000-0300-000001000000}"/>
    <hyperlink ref="B10" location="'002 MRE'!A1" display="Anterior" xr:uid="{00000000-0004-0000-0300-000002000000}"/>
    <hyperlink ref="B22" location="'005 Contratos'!A1" display="Topo" xr:uid="{00000000-0004-0000-0300-000003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9">
    <tabColor rgb="FF00B050"/>
  </sheetPr>
  <dimension ref="B1:O75"/>
  <sheetViews>
    <sheetView showGridLines="0" zoomScale="80" zoomScaleNormal="80" workbookViewId="0">
      <selection activeCell="B49" sqref="B49"/>
    </sheetView>
  </sheetViews>
  <sheetFormatPr defaultRowHeight="14.5" x14ac:dyDescent="0.35"/>
  <cols>
    <col min="1" max="1" width="10.7265625" customWidth="1"/>
    <col min="2" max="2" width="55.7265625" customWidth="1"/>
    <col min="3" max="13" width="15.7265625" customWidth="1"/>
    <col min="14" max="14" width="17.26953125" customWidth="1"/>
    <col min="15" max="15" width="16.54296875" bestFit="1" customWidth="1"/>
    <col min="16" max="16" width="7.7265625" bestFit="1" customWidth="1"/>
  </cols>
  <sheetData>
    <row r="1" spans="2:14" ht="15" customHeight="1" x14ac:dyDescent="0.35"/>
    <row r="2" spans="2:14" ht="15" customHeight="1" x14ac:dyDescent="0.35"/>
    <row r="3" spans="2:14" ht="15" customHeight="1" x14ac:dyDescent="0.35"/>
    <row r="4" spans="2:14" ht="15" customHeight="1" x14ac:dyDescent="0.35"/>
    <row r="5" spans="2:14" ht="15" customHeight="1" x14ac:dyDescent="0.35"/>
    <row r="6" spans="2:14" ht="15" customHeight="1" x14ac:dyDescent="0.35"/>
    <row r="7" spans="2:14" ht="15" customHeight="1" x14ac:dyDescent="0.35"/>
    <row r="8" spans="2:14" ht="15" customHeight="1" x14ac:dyDescent="0.35">
      <c r="B8" s="26" t="s">
        <v>27</v>
      </c>
    </row>
    <row r="9" spans="2:14" ht="15" customHeight="1" x14ac:dyDescent="0.35">
      <c r="B9" s="26" t="s">
        <v>29</v>
      </c>
    </row>
    <row r="10" spans="2:14" ht="15" customHeight="1" x14ac:dyDescent="0.35">
      <c r="B10" s="26" t="s">
        <v>30</v>
      </c>
    </row>
    <row r="11" spans="2:14" ht="15" customHeight="1" x14ac:dyDescent="0.5">
      <c r="B11" s="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2:14" ht="21" customHeight="1" x14ac:dyDescent="0.5">
      <c r="B12" s="4" t="s">
        <v>31</v>
      </c>
    </row>
    <row r="13" spans="2:14" ht="15" customHeight="1" x14ac:dyDescent="0.35"/>
    <row r="14" spans="2:14" ht="15" customHeight="1" x14ac:dyDescent="0.35">
      <c r="B14" s="3" t="s">
        <v>67</v>
      </c>
    </row>
    <row r="15" spans="2:14" x14ac:dyDescent="0.35">
      <c r="B15" s="21" t="s">
        <v>5</v>
      </c>
      <c r="C15" s="24">
        <v>45292</v>
      </c>
      <c r="D15" s="24">
        <v>45323</v>
      </c>
      <c r="E15" s="24">
        <v>45352</v>
      </c>
      <c r="F15" s="24">
        <v>45383</v>
      </c>
      <c r="G15" s="24">
        <v>45413</v>
      </c>
      <c r="H15" s="24">
        <v>45444</v>
      </c>
      <c r="I15" s="24">
        <v>45474</v>
      </c>
      <c r="J15" s="24">
        <v>45505</v>
      </c>
      <c r="K15" s="24">
        <v>45536</v>
      </c>
      <c r="L15" s="24">
        <v>45566</v>
      </c>
      <c r="M15" s="24">
        <v>45597</v>
      </c>
      <c r="N15" s="24">
        <v>45627</v>
      </c>
    </row>
    <row r="16" spans="2:14" x14ac:dyDescent="0.35">
      <c r="B16" s="1" t="s">
        <v>3</v>
      </c>
      <c r="C16" s="2">
        <v>37995.320105999999</v>
      </c>
      <c r="D16" s="2">
        <v>38970.598671</v>
      </c>
      <c r="E16" s="2">
        <v>37416.086926000004</v>
      </c>
      <c r="F16" s="2">
        <v>31824.625920999999</v>
      </c>
      <c r="G16" s="2">
        <v>27704.200868</v>
      </c>
      <c r="H16" s="2">
        <v>28784.293324999999</v>
      </c>
      <c r="I16" s="2">
        <v>28754.664574999999</v>
      </c>
      <c r="J16" s="2">
        <v>29145.371501000001</v>
      </c>
      <c r="K16" s="2">
        <v>31227.478797</v>
      </c>
      <c r="L16" s="2">
        <v>31624.318170999999</v>
      </c>
      <c r="M16" s="2">
        <v>33153.052517999997</v>
      </c>
      <c r="N16" s="2">
        <v>32872.209991000003</v>
      </c>
    </row>
    <row r="17" spans="2:14" x14ac:dyDescent="0.35">
      <c r="B17" s="1" t="s">
        <v>4</v>
      </c>
      <c r="C17" s="2">
        <v>9235.3953509999992</v>
      </c>
      <c r="D17" s="2">
        <v>9636.4769809999998</v>
      </c>
      <c r="E17" s="2">
        <v>9591.894961</v>
      </c>
      <c r="F17" s="2">
        <v>7896.0008809999999</v>
      </c>
      <c r="G17" s="2">
        <v>7106.2815300000002</v>
      </c>
      <c r="H17" s="2">
        <v>7270.2596350000003</v>
      </c>
      <c r="I17" s="2">
        <v>7201.56639</v>
      </c>
      <c r="J17" s="2">
        <v>7229.646831</v>
      </c>
      <c r="K17" s="2">
        <v>8059.3605690000004</v>
      </c>
      <c r="L17" s="2">
        <v>8230.3665540000002</v>
      </c>
      <c r="M17" s="2">
        <v>8618.4261569999999</v>
      </c>
      <c r="N17" s="2">
        <v>8347.5203980000006</v>
      </c>
    </row>
    <row r="18" spans="2:14" x14ac:dyDescent="0.35">
      <c r="B18" s="1" t="s">
        <v>1</v>
      </c>
      <c r="C18" s="2">
        <v>6115.5479910000004</v>
      </c>
      <c r="D18" s="2">
        <v>6223.1827540000004</v>
      </c>
      <c r="E18" s="2">
        <v>6103.1194189999997</v>
      </c>
      <c r="F18" s="2">
        <v>5339.7969510000003</v>
      </c>
      <c r="G18" s="2">
        <v>4574.4383479999997</v>
      </c>
      <c r="H18" s="2">
        <v>4288.4004240000004</v>
      </c>
      <c r="I18" s="2">
        <v>4287.0565310000002</v>
      </c>
      <c r="J18" s="2">
        <v>4322.2264230000001</v>
      </c>
      <c r="K18" s="2">
        <v>4504.8646570000001</v>
      </c>
      <c r="L18" s="2">
        <v>4546.4562230000001</v>
      </c>
      <c r="M18" s="2">
        <v>4871.8025790000002</v>
      </c>
      <c r="N18" s="2">
        <v>5243.1235159999997</v>
      </c>
    </row>
    <row r="19" spans="2:14" x14ac:dyDescent="0.35">
      <c r="B19" s="1" t="s">
        <v>2</v>
      </c>
      <c r="C19" s="2">
        <v>10576.101595</v>
      </c>
      <c r="D19" s="2">
        <v>11215.762661000001</v>
      </c>
      <c r="E19" s="2">
        <v>10588.601239</v>
      </c>
      <c r="F19" s="2">
        <v>9146.6936170000008</v>
      </c>
      <c r="G19" s="2">
        <v>8447.7882960000006</v>
      </c>
      <c r="H19" s="2">
        <v>9367.1616360000007</v>
      </c>
      <c r="I19" s="2">
        <v>9397.2982190000002</v>
      </c>
      <c r="J19" s="2">
        <v>9630.397739</v>
      </c>
      <c r="K19" s="2">
        <v>10140.803238</v>
      </c>
      <c r="L19" s="2">
        <v>10347.336477999999</v>
      </c>
      <c r="M19" s="2">
        <v>10673.770149</v>
      </c>
      <c r="N19" s="2">
        <v>9419.3836510000001</v>
      </c>
    </row>
    <row r="20" spans="2:14" x14ac:dyDescent="0.35">
      <c r="B20" s="29" t="s">
        <v>0</v>
      </c>
      <c r="C20" s="5">
        <v>63922.365042999998</v>
      </c>
      <c r="D20" s="5">
        <v>66046.021068000002</v>
      </c>
      <c r="E20" s="5">
        <v>63699.702546</v>
      </c>
      <c r="F20" s="5">
        <v>54207.117369</v>
      </c>
      <c r="G20" s="5">
        <v>47832.709042000002</v>
      </c>
      <c r="H20" s="5">
        <v>49710.115018999997</v>
      </c>
      <c r="I20" s="5">
        <v>49640.585715000001</v>
      </c>
      <c r="J20" s="5">
        <v>50327.642495</v>
      </c>
      <c r="K20" s="5">
        <v>53932.507260999999</v>
      </c>
      <c r="L20" s="5">
        <v>54748.477425999998</v>
      </c>
      <c r="M20" s="5">
        <v>57317.051402999998</v>
      </c>
      <c r="N20" s="5">
        <v>55882.237555</v>
      </c>
    </row>
    <row r="21" spans="2:14" x14ac:dyDescent="0.35">
      <c r="B21" s="64" t="s">
        <v>77</v>
      </c>
    </row>
    <row r="23" spans="2:14" ht="15" customHeight="1" x14ac:dyDescent="0.35">
      <c r="B23" s="3" t="s">
        <v>68</v>
      </c>
      <c r="N23" s="43" t="s">
        <v>28</v>
      </c>
    </row>
    <row r="24" spans="2:14" x14ac:dyDescent="0.35">
      <c r="B24" s="21" t="s">
        <v>5</v>
      </c>
      <c r="C24" s="24">
        <v>45292</v>
      </c>
      <c r="D24" s="24">
        <v>45323</v>
      </c>
      <c r="E24" s="24">
        <v>45352</v>
      </c>
      <c r="F24" s="24">
        <v>45383</v>
      </c>
      <c r="G24" s="24">
        <v>45413</v>
      </c>
      <c r="H24" s="24">
        <v>45444</v>
      </c>
      <c r="I24" s="24">
        <v>45474</v>
      </c>
      <c r="J24" s="24">
        <v>45505</v>
      </c>
      <c r="K24" s="24">
        <v>45536</v>
      </c>
      <c r="L24" s="24">
        <v>45566</v>
      </c>
      <c r="M24" s="24">
        <v>45597</v>
      </c>
      <c r="N24" s="24">
        <v>45627</v>
      </c>
    </row>
    <row r="25" spans="2:14" x14ac:dyDescent="0.35">
      <c r="B25" s="1" t="s">
        <v>3</v>
      </c>
      <c r="C25" s="2">
        <v>37994.796610999998</v>
      </c>
      <c r="D25" s="2">
        <v>38970.057782999997</v>
      </c>
      <c r="E25" s="2">
        <v>37415.565255000001</v>
      </c>
      <c r="F25" s="2">
        <v>31824.181989000001</v>
      </c>
      <c r="G25" s="2">
        <v>27703.809140000001</v>
      </c>
      <c r="H25" s="2">
        <v>28783.886221000001</v>
      </c>
      <c r="I25" s="2">
        <v>28754.258040000001</v>
      </c>
      <c r="J25" s="2">
        <v>29144.959341000002</v>
      </c>
      <c r="K25" s="2">
        <v>31227.037113999999</v>
      </c>
      <c r="L25" s="2">
        <v>31623.869804999998</v>
      </c>
      <c r="M25" s="2">
        <v>33152.583117000002</v>
      </c>
      <c r="N25" s="2">
        <v>32871.752338999999</v>
      </c>
    </row>
    <row r="26" spans="2:14" x14ac:dyDescent="0.35">
      <c r="B26" s="1" t="s">
        <v>4</v>
      </c>
      <c r="C26" s="2">
        <v>9201.8958930000008</v>
      </c>
      <c r="D26" s="2">
        <v>9601.713463</v>
      </c>
      <c r="E26" s="2">
        <v>9557.9612550000002</v>
      </c>
      <c r="F26" s="2">
        <v>7866.6602419999999</v>
      </c>
      <c r="G26" s="2">
        <v>7079.9334170000002</v>
      </c>
      <c r="H26" s="2">
        <v>7240.9678279999998</v>
      </c>
      <c r="I26" s="2">
        <v>7172.4172669999998</v>
      </c>
      <c r="J26" s="2">
        <v>7200.3926060000003</v>
      </c>
      <c r="K26" s="2">
        <v>8028.5014799999999</v>
      </c>
      <c r="L26" s="2">
        <v>8198.8598129999991</v>
      </c>
      <c r="M26" s="2">
        <v>8585.3052200000002</v>
      </c>
      <c r="N26" s="2">
        <v>8315.519628</v>
      </c>
    </row>
    <row r="27" spans="2:14" x14ac:dyDescent="0.35">
      <c r="B27" s="1" t="s">
        <v>1</v>
      </c>
      <c r="C27" s="2">
        <v>6115.3754399999998</v>
      </c>
      <c r="D27" s="2">
        <v>6223.0044710000002</v>
      </c>
      <c r="E27" s="2">
        <v>6102.9474689999997</v>
      </c>
      <c r="F27" s="2">
        <v>5339.6506259999996</v>
      </c>
      <c r="G27" s="2">
        <v>4574.3092299999998</v>
      </c>
      <c r="H27" s="2">
        <v>4288.2662380000002</v>
      </c>
      <c r="I27" s="2">
        <v>4286.9225319999996</v>
      </c>
      <c r="J27" s="2">
        <v>4322.0905700000003</v>
      </c>
      <c r="K27" s="2">
        <v>4504.7190719999999</v>
      </c>
      <c r="L27" s="2">
        <v>4546.3084349999999</v>
      </c>
      <c r="M27" s="2">
        <v>4871.6478580000003</v>
      </c>
      <c r="N27" s="2">
        <v>5242.9726689999998</v>
      </c>
    </row>
    <row r="28" spans="2:14" x14ac:dyDescent="0.35">
      <c r="B28" s="1" t="s">
        <v>2</v>
      </c>
      <c r="C28" s="2">
        <v>10576.101595</v>
      </c>
      <c r="D28" s="2">
        <v>11215.762661000001</v>
      </c>
      <c r="E28" s="2">
        <v>10588.601239</v>
      </c>
      <c r="F28" s="2">
        <v>9146.6936170000008</v>
      </c>
      <c r="G28" s="2">
        <v>8447.7882960000006</v>
      </c>
      <c r="H28" s="2">
        <v>9367.1616360000007</v>
      </c>
      <c r="I28" s="2">
        <v>9397.2982190000002</v>
      </c>
      <c r="J28" s="2">
        <v>9630.397739</v>
      </c>
      <c r="K28" s="2">
        <v>10140.803238</v>
      </c>
      <c r="L28" s="2">
        <v>10347.336477999999</v>
      </c>
      <c r="M28" s="2">
        <v>10673.770149</v>
      </c>
      <c r="N28" s="2">
        <v>9419.3836510000001</v>
      </c>
    </row>
    <row r="29" spans="2:14" x14ac:dyDescent="0.35">
      <c r="B29" s="29" t="s">
        <v>0</v>
      </c>
      <c r="C29" s="5">
        <v>63888.169539000002</v>
      </c>
      <c r="D29" s="5">
        <v>66010.538377999997</v>
      </c>
      <c r="E29" s="5">
        <v>63665.075217999998</v>
      </c>
      <c r="F29" s="5">
        <v>54177.186473000002</v>
      </c>
      <c r="G29" s="5">
        <v>47805.840082000002</v>
      </c>
      <c r="H29" s="5">
        <v>49680.281923000002</v>
      </c>
      <c r="I29" s="5">
        <v>49610.896057999998</v>
      </c>
      <c r="J29" s="5">
        <v>50297.840256000003</v>
      </c>
      <c r="K29" s="5">
        <v>53901.060903999998</v>
      </c>
      <c r="L29" s="5">
        <v>54716.374532000002</v>
      </c>
      <c r="M29" s="5">
        <v>57283.306343999997</v>
      </c>
      <c r="N29" s="5">
        <v>55849.628287</v>
      </c>
    </row>
    <row r="30" spans="2:14" x14ac:dyDescent="0.35">
      <c r="B30" s="64" t="s">
        <v>77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</row>
    <row r="31" spans="2:14" x14ac:dyDescent="0.35">
      <c r="B31" s="60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</row>
    <row r="32" spans="2:14" ht="15" customHeight="1" x14ac:dyDescent="0.35">
      <c r="B32" s="3" t="s">
        <v>69</v>
      </c>
      <c r="N32" s="27" t="s">
        <v>28</v>
      </c>
    </row>
    <row r="33" spans="2:15" x14ac:dyDescent="0.35">
      <c r="B33" s="21" t="s">
        <v>5</v>
      </c>
      <c r="C33" s="24">
        <v>45292</v>
      </c>
      <c r="D33" s="24">
        <v>45323</v>
      </c>
      <c r="E33" s="24">
        <v>45352</v>
      </c>
      <c r="F33" s="24">
        <v>45383</v>
      </c>
      <c r="G33" s="24">
        <v>45413</v>
      </c>
      <c r="H33" s="24">
        <v>45444</v>
      </c>
      <c r="I33" s="24">
        <v>45474</v>
      </c>
      <c r="J33" s="24">
        <v>45505</v>
      </c>
      <c r="K33" s="24">
        <v>45536</v>
      </c>
      <c r="L33" s="24">
        <v>45566</v>
      </c>
      <c r="M33" s="24">
        <v>45597</v>
      </c>
      <c r="N33" s="24">
        <v>45627</v>
      </c>
    </row>
    <row r="34" spans="2:15" x14ac:dyDescent="0.35">
      <c r="B34" s="1" t="s">
        <v>3</v>
      </c>
      <c r="C34" s="2">
        <v>5985.6267600000001</v>
      </c>
      <c r="D34" s="2">
        <v>6184.4839510000002</v>
      </c>
      <c r="E34" s="2">
        <v>5964.7774319999999</v>
      </c>
      <c r="F34" s="2">
        <v>5075.9015820000004</v>
      </c>
      <c r="G34" s="2">
        <v>4479.0089959999996</v>
      </c>
      <c r="H34" s="2">
        <v>4654.8082530000001</v>
      </c>
      <c r="I34" s="2">
        <v>4648.2979699999996</v>
      </c>
      <c r="J34" s="2">
        <v>4712.6334159999997</v>
      </c>
      <c r="K34" s="2">
        <v>5050.189077</v>
      </c>
      <c r="L34" s="2">
        <v>5126.5959380000004</v>
      </c>
      <c r="M34" s="2">
        <v>5367.1149320000004</v>
      </c>
      <c r="N34" s="2">
        <v>5232.7609389999998</v>
      </c>
    </row>
    <row r="35" spans="2:15" x14ac:dyDescent="0.35">
      <c r="B35" s="1" t="s">
        <v>4</v>
      </c>
      <c r="C35" s="2">
        <v>141.02912799999999</v>
      </c>
      <c r="D35" s="2">
        <v>145.71446</v>
      </c>
      <c r="E35" s="2">
        <v>140.53788800000001</v>
      </c>
      <c r="F35" s="2">
        <v>119.59482199999999</v>
      </c>
      <c r="G35" s="2">
        <v>105.531261</v>
      </c>
      <c r="H35" s="2">
        <v>109.673317</v>
      </c>
      <c r="I35" s="2">
        <v>109.519927</v>
      </c>
      <c r="J35" s="2">
        <v>111.035753</v>
      </c>
      <c r="K35" s="2">
        <v>118.989001</v>
      </c>
      <c r="L35" s="2">
        <v>120.78924600000001</v>
      </c>
      <c r="M35" s="2">
        <v>126.456188</v>
      </c>
      <c r="N35" s="2">
        <v>123.29062999999999</v>
      </c>
    </row>
    <row r="36" spans="2:15" x14ac:dyDescent="0.35">
      <c r="B36" s="1" t="s">
        <v>1</v>
      </c>
      <c r="C36" s="2">
        <v>2874.1802269999998</v>
      </c>
      <c r="D36" s="2">
        <v>2969.6675399999999</v>
      </c>
      <c r="E36" s="2">
        <v>2864.1687919999999</v>
      </c>
      <c r="F36" s="2">
        <v>2437.3480920000002</v>
      </c>
      <c r="G36" s="2">
        <v>2150.7320129999998</v>
      </c>
      <c r="H36" s="2">
        <v>2235.1473580000002</v>
      </c>
      <c r="I36" s="2">
        <v>2232.0212499999998</v>
      </c>
      <c r="J36" s="2">
        <v>2262.9138659999999</v>
      </c>
      <c r="K36" s="2">
        <v>2425.0014540000002</v>
      </c>
      <c r="L36" s="2">
        <v>2461.6905270000002</v>
      </c>
      <c r="M36" s="2">
        <v>2577.1830140000002</v>
      </c>
      <c r="N36" s="2">
        <v>2512.6688680000002</v>
      </c>
    </row>
    <row r="37" spans="2:15" x14ac:dyDescent="0.35">
      <c r="B37" s="1" t="s">
        <v>2</v>
      </c>
      <c r="C37" s="2">
        <v>42.930610000000001</v>
      </c>
      <c r="D37" s="2">
        <v>44.356870999999998</v>
      </c>
      <c r="E37" s="2">
        <v>42.781073999999997</v>
      </c>
      <c r="F37" s="2">
        <v>36.405804000000003</v>
      </c>
      <c r="G37" s="2">
        <v>32.124721999999998</v>
      </c>
      <c r="H37" s="2">
        <v>33.385603000000003</v>
      </c>
      <c r="I37" s="2">
        <v>33.338909999999998</v>
      </c>
      <c r="J37" s="2">
        <v>33.800341000000003</v>
      </c>
      <c r="K37" s="2">
        <v>36.221386000000003</v>
      </c>
      <c r="L37" s="2">
        <v>36.769398000000002</v>
      </c>
      <c r="M37" s="2">
        <v>38.494467999999998</v>
      </c>
      <c r="N37" s="2">
        <v>37.530844000000002</v>
      </c>
    </row>
    <row r="38" spans="2:15" x14ac:dyDescent="0.35">
      <c r="B38" s="29" t="s">
        <v>0</v>
      </c>
      <c r="C38" s="5">
        <v>9043.7667249999995</v>
      </c>
      <c r="D38" s="5">
        <v>9344.2228219999997</v>
      </c>
      <c r="E38" s="5">
        <v>9012.2651860000005</v>
      </c>
      <c r="F38" s="5">
        <v>7669.2502999999997</v>
      </c>
      <c r="G38" s="5">
        <v>6767.396992</v>
      </c>
      <c r="H38" s="5">
        <v>7033.0145309999998</v>
      </c>
      <c r="I38" s="5">
        <v>7023.1780580000004</v>
      </c>
      <c r="J38" s="5">
        <v>7120.3833759999998</v>
      </c>
      <c r="K38" s="5">
        <v>7630.4009180000003</v>
      </c>
      <c r="L38" s="5">
        <v>7745.8451089999999</v>
      </c>
      <c r="M38" s="5">
        <v>8109.2486010000002</v>
      </c>
      <c r="N38" s="5">
        <v>7906.2512820000002</v>
      </c>
      <c r="O38" s="10"/>
    </row>
    <row r="39" spans="2:15" x14ac:dyDescent="0.35">
      <c r="B39" s="64" t="s">
        <v>77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</row>
    <row r="40" spans="2:15" x14ac:dyDescent="0.35"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</row>
    <row r="41" spans="2:15" ht="18.5" x14ac:dyDescent="0.35">
      <c r="B41" s="3" t="s">
        <v>70</v>
      </c>
      <c r="N41" s="27"/>
    </row>
    <row r="42" spans="2:15" x14ac:dyDescent="0.35">
      <c r="B42" s="21" t="s">
        <v>6</v>
      </c>
      <c r="C42" s="24">
        <v>45292</v>
      </c>
      <c r="D42" s="24">
        <v>45323</v>
      </c>
      <c r="E42" s="24">
        <v>45352</v>
      </c>
      <c r="F42" s="24">
        <v>45383</v>
      </c>
      <c r="G42" s="24">
        <v>45413</v>
      </c>
      <c r="H42" s="24">
        <v>45444</v>
      </c>
      <c r="I42" s="24">
        <v>45474</v>
      </c>
      <c r="J42" s="24">
        <v>45505</v>
      </c>
      <c r="K42" s="24">
        <v>45536</v>
      </c>
      <c r="L42" s="24">
        <v>45566</v>
      </c>
      <c r="M42" s="24">
        <v>45597</v>
      </c>
      <c r="N42" s="24">
        <v>45627</v>
      </c>
    </row>
    <row r="43" spans="2:15" x14ac:dyDescent="0.35">
      <c r="B43" s="67" t="s">
        <v>72</v>
      </c>
      <c r="C43" s="2">
        <v>36858.390227150579</v>
      </c>
      <c r="D43" s="2">
        <v>36538.467584770122</v>
      </c>
      <c r="E43" s="2">
        <v>36170.453799731171</v>
      </c>
      <c r="F43" s="2">
        <v>36732.317794444483</v>
      </c>
      <c r="G43" s="2">
        <v>37063.590244623665</v>
      </c>
      <c r="H43" s="2">
        <v>37003.889170833369</v>
      </c>
      <c r="I43" s="2">
        <v>36643.24114247314</v>
      </c>
      <c r="J43" s="2">
        <v>36372.71591801077</v>
      </c>
      <c r="K43" s="2">
        <v>35835.129954166703</v>
      </c>
      <c r="L43" s="2">
        <v>34957.627681451646</v>
      </c>
      <c r="M43" s="2">
        <v>34156.374990277822</v>
      </c>
      <c r="N43" s="2">
        <v>32497.882365591398</v>
      </c>
    </row>
    <row r="44" spans="2:15" x14ac:dyDescent="0.35">
      <c r="B44" s="67" t="s">
        <v>73</v>
      </c>
      <c r="C44" s="2">
        <v>53737.113135752617</v>
      </c>
      <c r="D44" s="2">
        <v>54338.292553160885</v>
      </c>
      <c r="E44" s="2">
        <v>55271.253061827956</v>
      </c>
      <c r="F44" s="2">
        <v>55555.300436111051</v>
      </c>
      <c r="G44" s="2">
        <v>56720.453302419344</v>
      </c>
      <c r="H44" s="2">
        <v>56320.814854166594</v>
      </c>
      <c r="I44" s="2">
        <v>58230.211754032251</v>
      </c>
      <c r="J44" s="2">
        <v>58028.334569892468</v>
      </c>
      <c r="K44" s="2">
        <v>54490.144063888831</v>
      </c>
      <c r="L44" s="2">
        <v>54581.258122311847</v>
      </c>
      <c r="M44" s="2">
        <v>54939.801377777716</v>
      </c>
      <c r="N44" s="2">
        <v>54624.240247311849</v>
      </c>
    </row>
    <row r="45" spans="2:15" x14ac:dyDescent="0.35">
      <c r="B45" s="29" t="s">
        <v>74</v>
      </c>
      <c r="C45" s="5">
        <v>90595.503362903211</v>
      </c>
      <c r="D45" s="5">
        <v>90876.760137930993</v>
      </c>
      <c r="E45" s="5">
        <v>91441.706861559127</v>
      </c>
      <c r="F45" s="5">
        <v>92287.618230555541</v>
      </c>
      <c r="G45" s="5">
        <v>93784.043547043009</v>
      </c>
      <c r="H45" s="5">
        <v>93324.704024999955</v>
      </c>
      <c r="I45" s="5">
        <v>94873.452896505391</v>
      </c>
      <c r="J45" s="5">
        <v>94401.050487903238</v>
      </c>
      <c r="K45" s="5">
        <v>90325.274018055527</v>
      </c>
      <c r="L45" s="5">
        <v>89538.885803763493</v>
      </c>
      <c r="M45" s="5">
        <v>89096.17636805553</v>
      </c>
      <c r="N45" s="5">
        <v>87122.122612903258</v>
      </c>
      <c r="O45" s="10"/>
    </row>
    <row r="46" spans="2:15" x14ac:dyDescent="0.35">
      <c r="B46" s="64" t="s">
        <v>77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</row>
    <row r="47" spans="2:15" x14ac:dyDescent="0.35">
      <c r="B47" s="35" t="s">
        <v>36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  <row r="48" spans="2:15" x14ac:dyDescent="0.35">
      <c r="B48" s="35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2:7" x14ac:dyDescent="0.35">
      <c r="B49" s="6"/>
    </row>
    <row r="50" spans="2:7" x14ac:dyDescent="0.35">
      <c r="B50" s="6"/>
    </row>
    <row r="51" spans="2:7" x14ac:dyDescent="0.35">
      <c r="B51" s="6" t="s">
        <v>8</v>
      </c>
    </row>
    <row r="52" spans="2:7" x14ac:dyDescent="0.35">
      <c r="B52" t="s">
        <v>9</v>
      </c>
    </row>
    <row r="54" spans="2:7" ht="15" thickBot="1" x14ac:dyDescent="0.4"/>
    <row r="55" spans="2:7" ht="18.75" customHeight="1" thickTop="1" x14ac:dyDescent="0.35">
      <c r="B55" s="74" t="s">
        <v>76</v>
      </c>
      <c r="C55" s="75"/>
      <c r="D55" s="75"/>
      <c r="E55" s="75"/>
      <c r="F55" s="76"/>
    </row>
    <row r="56" spans="2:7" ht="15" customHeight="1" x14ac:dyDescent="0.35">
      <c r="B56" s="77"/>
      <c r="C56" s="78"/>
      <c r="D56" s="78"/>
      <c r="E56" s="78"/>
      <c r="F56" s="79"/>
    </row>
    <row r="57" spans="2:7" ht="15" customHeight="1" x14ac:dyDescent="0.35">
      <c r="B57" s="77"/>
      <c r="C57" s="78"/>
      <c r="D57" s="78"/>
      <c r="E57" s="78"/>
      <c r="F57" s="79"/>
    </row>
    <row r="58" spans="2:7" ht="15" customHeight="1" x14ac:dyDescent="0.35">
      <c r="B58" s="77"/>
      <c r="C58" s="78"/>
      <c r="D58" s="78"/>
      <c r="E58" s="78"/>
      <c r="F58" s="79"/>
    </row>
    <row r="59" spans="2:7" ht="15" customHeight="1" x14ac:dyDescent="0.35">
      <c r="B59" s="77"/>
      <c r="C59" s="78"/>
      <c r="D59" s="78"/>
      <c r="E59" s="78"/>
      <c r="F59" s="79"/>
    </row>
    <row r="60" spans="2:7" ht="15.75" customHeight="1" thickBot="1" x14ac:dyDescent="0.4">
      <c r="B60" s="80"/>
      <c r="C60" s="81"/>
      <c r="D60" s="81"/>
      <c r="E60" s="81"/>
      <c r="F60" s="82"/>
    </row>
    <row r="61" spans="2:7" ht="15" thickTop="1" x14ac:dyDescent="0.35"/>
    <row r="62" spans="2:7" x14ac:dyDescent="0.35">
      <c r="C62" s="12"/>
      <c r="D62" s="12"/>
      <c r="E62" s="12"/>
      <c r="F62" s="12"/>
      <c r="G62" s="12"/>
    </row>
    <row r="63" spans="2:7" x14ac:dyDescent="0.35">
      <c r="B63" s="63"/>
    </row>
    <row r="65" spans="3:14" x14ac:dyDescent="0.35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</row>
    <row r="66" spans="3:14" x14ac:dyDescent="0.35"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</row>
    <row r="67" spans="3:14" x14ac:dyDescent="0.35"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</row>
    <row r="68" spans="3:14" x14ac:dyDescent="0.35"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</row>
    <row r="69" spans="3:14" x14ac:dyDescent="0.35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</row>
    <row r="71" spans="3:14" x14ac:dyDescent="0.35"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</row>
    <row r="72" spans="3:14" x14ac:dyDescent="0.35"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</row>
    <row r="73" spans="3:14" x14ac:dyDescent="0.35"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</row>
    <row r="74" spans="3:14" x14ac:dyDescent="0.35"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</row>
    <row r="75" spans="3:14" x14ac:dyDescent="0.35"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</row>
  </sheetData>
  <sortState xmlns:xlrd2="http://schemas.microsoft.com/office/spreadsheetml/2017/richdata2" ref="B490:N491">
    <sortCondition ref="B490"/>
  </sortState>
  <mergeCells count="1">
    <mergeCell ref="B55:F60"/>
  </mergeCells>
  <hyperlinks>
    <hyperlink ref="B8" location="Índice!A1" display="Índice" xr:uid="{00000000-0004-0000-0400-000000000000}"/>
    <hyperlink ref="B9" location="'014 CCGF'!A1" display="Próximo" xr:uid="{00000000-0004-0000-0400-000001000000}"/>
    <hyperlink ref="B10" location="'005 Contratos'!A1" display="Anterior" xr:uid="{00000000-0004-0000-0400-000002000000}"/>
    <hyperlink ref="B47" location="'006 Garantia Física'!A1" display="Topo" xr:uid="{00000000-0004-0000-0400-000003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2">
    <tabColor rgb="FF00B050"/>
  </sheetPr>
  <dimension ref="B1:N28"/>
  <sheetViews>
    <sheetView showGridLines="0" zoomScale="80" zoomScaleNormal="80" workbookViewId="0">
      <selection activeCell="C32" sqref="C32"/>
    </sheetView>
  </sheetViews>
  <sheetFormatPr defaultColWidth="9.1796875" defaultRowHeight="14.5" x14ac:dyDescent="0.35"/>
  <cols>
    <col min="1" max="1" width="10.7265625" customWidth="1"/>
    <col min="2" max="2" width="60.7265625" customWidth="1"/>
    <col min="3" max="4" width="15.7265625" customWidth="1"/>
    <col min="5" max="8" width="12.26953125" bestFit="1" customWidth="1"/>
    <col min="9" max="9" width="11.26953125" bestFit="1" customWidth="1"/>
    <col min="10" max="14" width="12.26953125" bestFit="1" customWidth="1"/>
    <col min="15" max="15" width="12.54296875" customWidth="1"/>
  </cols>
  <sheetData>
    <row r="1" spans="2:14" ht="15" customHeight="1" x14ac:dyDescent="0.35"/>
    <row r="2" spans="2:14" ht="15" customHeight="1" x14ac:dyDescent="0.35"/>
    <row r="3" spans="2:14" ht="15" customHeight="1" x14ac:dyDescent="0.35"/>
    <row r="4" spans="2:14" ht="15" customHeight="1" x14ac:dyDescent="0.35"/>
    <row r="5" spans="2:14" ht="15" customHeight="1" x14ac:dyDescent="0.35"/>
    <row r="6" spans="2:14" ht="15" customHeight="1" x14ac:dyDescent="0.35"/>
    <row r="7" spans="2:14" ht="15" customHeight="1" x14ac:dyDescent="0.35"/>
    <row r="8" spans="2:14" ht="15" customHeight="1" x14ac:dyDescent="0.35">
      <c r="B8" s="26" t="s">
        <v>27</v>
      </c>
    </row>
    <row r="9" spans="2:14" ht="15" customHeight="1" x14ac:dyDescent="0.35">
      <c r="B9" s="26"/>
    </row>
    <row r="10" spans="2:14" ht="15" customHeight="1" x14ac:dyDescent="0.35">
      <c r="B10" s="26" t="s">
        <v>30</v>
      </c>
    </row>
    <row r="11" spans="2:14" ht="15" customHeight="1" x14ac:dyDescent="0.35"/>
    <row r="12" spans="2:14" ht="21" customHeight="1" x14ac:dyDescent="0.5">
      <c r="B12" s="4" t="s">
        <v>62</v>
      </c>
    </row>
    <row r="13" spans="2:14" ht="15" customHeight="1" x14ac:dyDescent="0.35"/>
    <row r="14" spans="2:14" ht="15" customHeight="1" x14ac:dyDescent="0.35">
      <c r="B14" s="3" t="s">
        <v>64</v>
      </c>
    </row>
    <row r="15" spans="2:14" x14ac:dyDescent="0.35">
      <c r="B15" s="21" t="s">
        <v>63</v>
      </c>
      <c r="C15" s="24">
        <v>45292</v>
      </c>
      <c r="D15" s="24">
        <v>45323</v>
      </c>
      <c r="E15" s="24">
        <v>45352</v>
      </c>
      <c r="F15" s="24">
        <v>45383</v>
      </c>
      <c r="G15" s="24">
        <v>45413</v>
      </c>
      <c r="H15" s="24">
        <v>45444</v>
      </c>
      <c r="I15" s="24">
        <v>45474</v>
      </c>
      <c r="J15" s="24">
        <v>45505</v>
      </c>
      <c r="K15" s="24">
        <v>45536</v>
      </c>
      <c r="L15" s="24">
        <v>45566</v>
      </c>
      <c r="M15" s="24">
        <v>45597</v>
      </c>
      <c r="N15" s="24">
        <v>45627</v>
      </c>
    </row>
    <row r="16" spans="2:14" x14ac:dyDescent="0.35">
      <c r="B16" s="51" t="s">
        <v>65</v>
      </c>
      <c r="C16" s="52">
        <v>7141.750067204307</v>
      </c>
      <c r="D16" s="52">
        <v>7336.7011494252674</v>
      </c>
      <c r="E16" s="52">
        <v>7237.6101102150515</v>
      </c>
      <c r="F16" s="52">
        <v>7130.2664791666748</v>
      </c>
      <c r="G16" s="52">
        <v>6817.4847594086104</v>
      </c>
      <c r="H16" s="52">
        <v>6895.6126750000039</v>
      </c>
      <c r="I16" s="52">
        <v>6727.721850806457</v>
      </c>
      <c r="J16" s="52">
        <v>6923.1028669354882</v>
      </c>
      <c r="K16" s="52">
        <v>7254.2111666666679</v>
      </c>
      <c r="L16" s="52">
        <v>7375.4184758064566</v>
      </c>
      <c r="M16" s="52">
        <v>7301.8895430555667</v>
      </c>
      <c r="N16" s="53">
        <v>7272.8769502688237</v>
      </c>
    </row>
    <row r="17" spans="2:14" x14ac:dyDescent="0.35">
      <c r="B17" s="64" t="s">
        <v>77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2:14" x14ac:dyDescent="0.35"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</row>
    <row r="19" spans="2:14" x14ac:dyDescent="0.35">
      <c r="B19" s="35" t="s">
        <v>36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</row>
    <row r="20" spans="2:14" x14ac:dyDescent="0.35">
      <c r="B20" s="35"/>
    </row>
    <row r="21" spans="2:14" x14ac:dyDescent="0.35">
      <c r="B21" s="6"/>
    </row>
    <row r="22" spans="2:14" x14ac:dyDescent="0.35">
      <c r="B22" s="6"/>
    </row>
    <row r="23" spans="2:14" x14ac:dyDescent="0.35">
      <c r="B23" s="6" t="s">
        <v>8</v>
      </c>
    </row>
    <row r="24" spans="2:14" x14ac:dyDescent="0.35">
      <c r="B24" t="s">
        <v>9</v>
      </c>
    </row>
    <row r="26" spans="2:14" x14ac:dyDescent="0.35"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8" spans="2:14" x14ac:dyDescent="0.35">
      <c r="F28" s="9"/>
    </row>
  </sheetData>
  <hyperlinks>
    <hyperlink ref="B8" location="Índice!A1" display="Índice" xr:uid="{00000000-0004-0000-0500-000000000000}"/>
    <hyperlink ref="B10" location="'006 Garantia Física'!A1" display="Anterior" xr:uid="{00000000-0004-0000-0500-000001000000}"/>
    <hyperlink ref="B19" location="'014 CCGF'!A1" display="Topo" xr:uid="{00000000-0004-0000-0500-000002000000}"/>
  </hyperlink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Notas Explicativas</vt:lpstr>
      <vt:lpstr>Índice</vt:lpstr>
      <vt:lpstr>002 MRE</vt:lpstr>
      <vt:lpstr>005 Contratos</vt:lpstr>
      <vt:lpstr>006 Garantia Física</vt:lpstr>
      <vt:lpstr>014 CCGF</vt:lpstr>
    </vt:vector>
  </TitlesOfParts>
  <Company>CCEE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cppereira</dc:creator>
  <cp:lastModifiedBy>Edmilson Abade</cp:lastModifiedBy>
  <dcterms:created xsi:type="dcterms:W3CDTF">2014-11-14T09:55:11Z</dcterms:created>
  <dcterms:modified xsi:type="dcterms:W3CDTF">2024-02-08T22:37:03Z</dcterms:modified>
</cp:coreProperties>
</file>